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50" activeTab="1"/>
  </bookViews>
  <sheets>
    <sheet name="统分" sheetId="1" r:id="rId1"/>
    <sheet name="排名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<sst xmlns="http://schemas.openxmlformats.org/spreadsheetml/2006/main" count="19">
  <si>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合肥幼教集团2018年5月园长招考成绩</t>
  </si>
  <si>
    <t>序号</t>
  </si>
  <si>
    <t>考官一</t>
  </si>
  <si>
    <t>考官二</t>
  </si>
  <si>
    <t>考官三</t>
  </si>
  <si>
    <t>平均面试成绩（60%）</t>
  </si>
  <si>
    <t>最终面试成绩（60%）</t>
  </si>
  <si>
    <t>笔试成绩</t>
  </si>
  <si>
    <t>最终笔试成绩（占40%）</t>
  </si>
  <si>
    <t>总成绩</t>
  </si>
  <si>
    <t>缺考</t>
  </si>
  <si>
    <t>统计人：</t>
  </si>
  <si>
    <t>2018年5月合肥幼教集团园长招考成绩汇总表</t>
  </si>
  <si>
    <t>抽签号</t>
  </si>
  <si>
    <t>笔试合成成绩</t>
  </si>
  <si>
    <t>面试合成成绩</t>
  </si>
  <si>
    <t>排名</t>
  </si>
  <si>
    <t>备注</t>
  </si>
  <si>
    <t>缺考项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</si>
</sst>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"/>
  <sheetViews>
    <sheetView workbookViewId="0">
      <selection activeCell="K6" sqref="K6"/>
    </sheetView>
  </sheetViews>
  <sheetFormatPr defaultColWidth="9" defaultRowHeight="13.5"/>
  <cols>
    <col min="1" max="1" width="6.25" style="9" customWidth="1"/>
    <col min="2" max="2" width="11.625" style="9" customWidth="1"/>
    <col min="3" max="3" width="8.875" style="9" customWidth="1"/>
    <col min="4" max="4" width="11" style="9" customWidth="1"/>
    <col min="5" max="5" width="16.75" style="9" customWidth="1"/>
    <col min="6" max="6" width="15.625" style="9" customWidth="1"/>
    <col min="7" max="7" width="11.5" style="9" customWidth="1"/>
    <col min="8" max="8" width="14.5" style="9" customWidth="1"/>
    <col min="9" max="9" width="14.875" style="9" customWidth="1"/>
  </cols>
  <sheetData>
    <row r="1" s="2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27" spans="1:9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11" t="s">
        <v>8</v>
      </c>
      <c r="I2" s="10" t="s">
        <v>9</v>
      </c>
    </row>
    <row r="3" s="2" customFormat="1" spans="1:9">
      <c r="A3" s="10">
        <v>1</v>
      </c>
      <c r="B3" s="10">
        <v>75</v>
      </c>
      <c r="C3" s="10">
        <v>75</v>
      </c>
      <c r="D3" s="10">
        <v>75</v>
      </c>
      <c r="E3" s="10">
        <f>(B3+C3+D3)/3</f>
        <v>75</v>
      </c>
      <c r="F3" s="10">
        <f>E3*60%</f>
        <v>45</v>
      </c>
      <c r="G3" s="10">
        <v>58</v>
      </c>
      <c r="H3" s="10">
        <f>G3*40%</f>
        <v>23.2</v>
      </c>
      <c r="I3" s="10">
        <f>F3+H3</f>
        <v>68.2</v>
      </c>
    </row>
    <row r="4" s="2" customFormat="1" spans="1:9">
      <c r="A4" s="10">
        <v>2</v>
      </c>
      <c r="B4" s="10">
        <v>75</v>
      </c>
      <c r="C4" s="10">
        <v>84</v>
      </c>
      <c r="D4" s="10">
        <v>73</v>
      </c>
      <c r="E4" s="10">
        <f t="shared" ref="E4:E48" si="0">(B4+C4+D4)/3</f>
        <v>77.3333333333333</v>
      </c>
      <c r="F4" s="10">
        <f t="shared" ref="F4:F48" si="1">E4*60%</f>
        <v>46.4</v>
      </c>
      <c r="G4" s="10">
        <v>58</v>
      </c>
      <c r="H4" s="10">
        <f t="shared" ref="H4:H49" si="2">G4*40%</f>
        <v>23.2</v>
      </c>
      <c r="I4" s="10">
        <f t="shared" ref="I4:I49" si="3">F4+H4</f>
        <v>69.6</v>
      </c>
    </row>
    <row r="5" s="2" customFormat="1" spans="1:9">
      <c r="A5" s="10">
        <v>4</v>
      </c>
      <c r="B5" s="10">
        <v>78</v>
      </c>
      <c r="C5" s="10">
        <v>86</v>
      </c>
      <c r="D5" s="10">
        <v>70</v>
      </c>
      <c r="E5" s="10">
        <f t="shared" si="0"/>
        <v>78</v>
      </c>
      <c r="F5" s="10">
        <f t="shared" si="1"/>
        <v>46.8</v>
      </c>
      <c r="G5" s="10">
        <v>57</v>
      </c>
      <c r="H5" s="10">
        <f t="shared" si="2"/>
        <v>22.8</v>
      </c>
      <c r="I5" s="10">
        <f t="shared" si="3"/>
        <v>69.6</v>
      </c>
    </row>
    <row r="6" s="2" customFormat="1" spans="1:9">
      <c r="A6" s="10">
        <v>6</v>
      </c>
      <c r="B6" s="10">
        <v>68</v>
      </c>
      <c r="C6" s="10">
        <v>70</v>
      </c>
      <c r="D6" s="10">
        <v>74</v>
      </c>
      <c r="E6" s="10">
        <f t="shared" si="0"/>
        <v>70.6666666666667</v>
      </c>
      <c r="F6" s="10">
        <f t="shared" si="1"/>
        <v>42.4</v>
      </c>
      <c r="G6" s="10">
        <v>61</v>
      </c>
      <c r="H6" s="10">
        <f t="shared" si="2"/>
        <v>24.4</v>
      </c>
      <c r="I6" s="10">
        <f t="shared" si="3"/>
        <v>66.8</v>
      </c>
    </row>
    <row r="7" s="2" customFormat="1" spans="1:9">
      <c r="A7" s="10">
        <v>7</v>
      </c>
      <c r="B7" s="10">
        <v>80</v>
      </c>
      <c r="C7" s="10">
        <v>82</v>
      </c>
      <c r="D7" s="10">
        <v>76</v>
      </c>
      <c r="E7" s="10">
        <f t="shared" si="0"/>
        <v>79.3333333333333</v>
      </c>
      <c r="F7" s="10">
        <f t="shared" si="1"/>
        <v>47.6</v>
      </c>
      <c r="G7" s="10">
        <v>69</v>
      </c>
      <c r="H7" s="10">
        <f t="shared" si="2"/>
        <v>27.6</v>
      </c>
      <c r="I7" s="10">
        <f t="shared" si="3"/>
        <v>75.2</v>
      </c>
    </row>
    <row r="8" s="2" customFormat="1" spans="1:9">
      <c r="A8" s="10">
        <v>8</v>
      </c>
      <c r="B8" s="10">
        <v>88</v>
      </c>
      <c r="C8" s="10">
        <v>89</v>
      </c>
      <c r="D8" s="10">
        <v>88</v>
      </c>
      <c r="E8" s="10">
        <f t="shared" si="0"/>
        <v>88.3333333333333</v>
      </c>
      <c r="F8" s="10">
        <f t="shared" si="1"/>
        <v>53</v>
      </c>
      <c r="G8" s="10">
        <v>64</v>
      </c>
      <c r="H8" s="10">
        <f t="shared" si="2"/>
        <v>25.6</v>
      </c>
      <c r="I8" s="10">
        <f t="shared" si="3"/>
        <v>78.6</v>
      </c>
    </row>
    <row r="9" s="2" customFormat="1" spans="1:9">
      <c r="A9" s="10">
        <v>9</v>
      </c>
      <c r="B9" s="10">
        <v>80</v>
      </c>
      <c r="C9" s="10">
        <v>84</v>
      </c>
      <c r="D9" s="10">
        <v>75</v>
      </c>
      <c r="E9" s="10">
        <f t="shared" si="0"/>
        <v>79.6666666666667</v>
      </c>
      <c r="F9" s="10">
        <f t="shared" si="1"/>
        <v>47.8</v>
      </c>
      <c r="G9" s="10">
        <v>54</v>
      </c>
      <c r="H9" s="10">
        <f t="shared" si="2"/>
        <v>21.6</v>
      </c>
      <c r="I9" s="10">
        <f t="shared" si="3"/>
        <v>69.4</v>
      </c>
    </row>
    <row r="10" s="2" customFormat="1" spans="1:9">
      <c r="A10" s="10">
        <v>10</v>
      </c>
      <c r="B10" s="10">
        <v>75</v>
      </c>
      <c r="C10" s="10">
        <v>80</v>
      </c>
      <c r="D10" s="10">
        <v>75</v>
      </c>
      <c r="E10" s="10">
        <f t="shared" si="0"/>
        <v>76.6666666666667</v>
      </c>
      <c r="F10" s="10">
        <f t="shared" si="1"/>
        <v>46</v>
      </c>
      <c r="G10" s="10">
        <v>58</v>
      </c>
      <c r="H10" s="10">
        <f t="shared" si="2"/>
        <v>23.2</v>
      </c>
      <c r="I10" s="10">
        <f t="shared" si="3"/>
        <v>69.2</v>
      </c>
    </row>
    <row r="11" s="2" customFormat="1" spans="1:9">
      <c r="A11" s="10">
        <v>11</v>
      </c>
      <c r="B11" s="10">
        <v>70</v>
      </c>
      <c r="C11" s="10">
        <v>78</v>
      </c>
      <c r="D11" s="10">
        <v>76</v>
      </c>
      <c r="E11" s="10">
        <f t="shared" si="0"/>
        <v>74.6666666666667</v>
      </c>
      <c r="F11" s="10">
        <f t="shared" si="1"/>
        <v>44.8</v>
      </c>
      <c r="G11" s="10">
        <v>59</v>
      </c>
      <c r="H11" s="10">
        <f t="shared" si="2"/>
        <v>23.6</v>
      </c>
      <c r="I11" s="10">
        <f t="shared" si="3"/>
        <v>68.4</v>
      </c>
    </row>
    <row r="12" s="2" customFormat="1" spans="1:9">
      <c r="A12" s="10">
        <v>12</v>
      </c>
      <c r="B12" s="10">
        <v>70</v>
      </c>
      <c r="C12" s="10">
        <v>85</v>
      </c>
      <c r="D12" s="10">
        <v>77</v>
      </c>
      <c r="E12" s="10">
        <f t="shared" si="0"/>
        <v>77.3333333333333</v>
      </c>
      <c r="F12" s="10">
        <f t="shared" si="1"/>
        <v>46.4</v>
      </c>
      <c r="G12" s="10">
        <v>53</v>
      </c>
      <c r="H12" s="10">
        <f t="shared" si="2"/>
        <v>21.2</v>
      </c>
      <c r="I12" s="10">
        <f t="shared" si="3"/>
        <v>67.6</v>
      </c>
    </row>
    <row r="13" s="2" customFormat="1" spans="1:9">
      <c r="A13" s="10">
        <v>13</v>
      </c>
      <c r="B13" s="10">
        <v>86</v>
      </c>
      <c r="C13" s="10">
        <v>90</v>
      </c>
      <c r="D13" s="10">
        <v>88</v>
      </c>
      <c r="E13" s="10">
        <f t="shared" si="0"/>
        <v>88</v>
      </c>
      <c r="F13" s="10">
        <f t="shared" si="1"/>
        <v>52.8</v>
      </c>
      <c r="G13" s="10">
        <v>69</v>
      </c>
      <c r="H13" s="10">
        <f t="shared" si="2"/>
        <v>27.6</v>
      </c>
      <c r="I13" s="10">
        <f t="shared" si="3"/>
        <v>80.4</v>
      </c>
    </row>
    <row r="14" s="2" customFormat="1" spans="1:9">
      <c r="A14" s="10">
        <v>14</v>
      </c>
      <c r="B14" s="10">
        <v>88</v>
      </c>
      <c r="C14" s="10">
        <v>91</v>
      </c>
      <c r="D14" s="10">
        <v>90</v>
      </c>
      <c r="E14" s="10">
        <f t="shared" si="0"/>
        <v>89.6666666666667</v>
      </c>
      <c r="F14" s="10">
        <f t="shared" si="1"/>
        <v>53.8</v>
      </c>
      <c r="G14" s="10">
        <v>64</v>
      </c>
      <c r="H14" s="10">
        <f t="shared" si="2"/>
        <v>25.6</v>
      </c>
      <c r="I14" s="10">
        <f t="shared" si="3"/>
        <v>79.4</v>
      </c>
    </row>
    <row r="15" s="2" customFormat="1" spans="1:9">
      <c r="A15" s="10">
        <v>16</v>
      </c>
      <c r="B15" s="10">
        <v>78</v>
      </c>
      <c r="C15" s="10">
        <v>84</v>
      </c>
      <c r="D15" s="10">
        <v>72</v>
      </c>
      <c r="E15" s="10">
        <f t="shared" si="0"/>
        <v>78</v>
      </c>
      <c r="F15" s="10">
        <f t="shared" si="1"/>
        <v>46.8</v>
      </c>
      <c r="G15" s="10">
        <v>63</v>
      </c>
      <c r="H15" s="10">
        <f t="shared" si="2"/>
        <v>25.2</v>
      </c>
      <c r="I15" s="10">
        <f t="shared" si="3"/>
        <v>72</v>
      </c>
    </row>
    <row r="16" s="2" customFormat="1" spans="1:9">
      <c r="A16" s="10">
        <v>17</v>
      </c>
      <c r="B16" s="10">
        <v>90</v>
      </c>
      <c r="C16" s="10">
        <v>92</v>
      </c>
      <c r="D16" s="10">
        <v>90</v>
      </c>
      <c r="E16" s="10">
        <f t="shared" si="0"/>
        <v>90.6666666666667</v>
      </c>
      <c r="F16" s="10">
        <f t="shared" si="1"/>
        <v>54.4</v>
      </c>
      <c r="G16" s="10">
        <v>57</v>
      </c>
      <c r="H16" s="10">
        <f t="shared" si="2"/>
        <v>22.8</v>
      </c>
      <c r="I16" s="10">
        <f t="shared" si="3"/>
        <v>77.2</v>
      </c>
    </row>
    <row r="17" s="2" customFormat="1" spans="1:9">
      <c r="A17" s="10">
        <v>18</v>
      </c>
      <c r="B17" s="10">
        <v>75</v>
      </c>
      <c r="C17" s="10">
        <v>79</v>
      </c>
      <c r="D17" s="10">
        <v>74</v>
      </c>
      <c r="E17" s="10">
        <f t="shared" si="0"/>
        <v>76</v>
      </c>
      <c r="F17" s="10">
        <f t="shared" si="1"/>
        <v>45.6</v>
      </c>
      <c r="G17" s="10">
        <v>59</v>
      </c>
      <c r="H17" s="10">
        <f t="shared" si="2"/>
        <v>23.6</v>
      </c>
      <c r="I17" s="10">
        <f t="shared" si="3"/>
        <v>69.2</v>
      </c>
    </row>
    <row r="18" s="2" customFormat="1" spans="1:9">
      <c r="A18" s="10">
        <v>19</v>
      </c>
      <c r="B18" s="10">
        <v>91</v>
      </c>
      <c r="C18" s="10">
        <v>93</v>
      </c>
      <c r="D18" s="10">
        <v>91</v>
      </c>
      <c r="E18" s="10">
        <f t="shared" si="0"/>
        <v>91.6666666666667</v>
      </c>
      <c r="F18" s="10">
        <f t="shared" si="1"/>
        <v>55</v>
      </c>
      <c r="G18" s="10">
        <v>59</v>
      </c>
      <c r="H18" s="10">
        <f t="shared" si="2"/>
        <v>23.6</v>
      </c>
      <c r="I18" s="10">
        <f t="shared" si="3"/>
        <v>78.6</v>
      </c>
    </row>
    <row r="19" s="2" customFormat="1" spans="1:9">
      <c r="A19" s="10">
        <v>20</v>
      </c>
      <c r="B19" s="10">
        <v>78</v>
      </c>
      <c r="C19" s="10">
        <v>87</v>
      </c>
      <c r="D19" s="10">
        <v>73</v>
      </c>
      <c r="E19" s="10">
        <f t="shared" si="0"/>
        <v>79.3333333333333</v>
      </c>
      <c r="F19" s="10">
        <f t="shared" si="1"/>
        <v>47.6</v>
      </c>
      <c r="G19" s="10">
        <v>61</v>
      </c>
      <c r="H19" s="10">
        <f t="shared" si="2"/>
        <v>24.4</v>
      </c>
      <c r="I19" s="10">
        <f t="shared" si="3"/>
        <v>72</v>
      </c>
    </row>
    <row r="20" s="2" customFormat="1" spans="1:9">
      <c r="A20" s="10">
        <v>22</v>
      </c>
      <c r="B20" s="10">
        <v>75</v>
      </c>
      <c r="C20" s="10">
        <v>77</v>
      </c>
      <c r="D20" s="10">
        <v>76</v>
      </c>
      <c r="E20" s="10">
        <f t="shared" si="0"/>
        <v>76</v>
      </c>
      <c r="F20" s="10">
        <f t="shared" si="1"/>
        <v>45.6</v>
      </c>
      <c r="G20" s="10">
        <v>63</v>
      </c>
      <c r="H20" s="10">
        <f t="shared" si="2"/>
        <v>25.2</v>
      </c>
      <c r="I20" s="10">
        <f t="shared" si="3"/>
        <v>70.8</v>
      </c>
    </row>
    <row r="21" s="2" customFormat="1" spans="1:9">
      <c r="A21" s="10">
        <v>23</v>
      </c>
      <c r="B21" s="10">
        <v>90</v>
      </c>
      <c r="C21" s="10">
        <v>93</v>
      </c>
      <c r="D21" s="10">
        <v>90</v>
      </c>
      <c r="E21" s="10">
        <f t="shared" si="0"/>
        <v>91</v>
      </c>
      <c r="F21" s="10">
        <f t="shared" si="1"/>
        <v>54.6</v>
      </c>
      <c r="G21" s="10">
        <v>52</v>
      </c>
      <c r="H21" s="10">
        <f t="shared" si="2"/>
        <v>20.8</v>
      </c>
      <c r="I21" s="10">
        <f t="shared" si="3"/>
        <v>75.4</v>
      </c>
    </row>
    <row r="22" s="2" customFormat="1" spans="1:9">
      <c r="A22" s="10">
        <v>24</v>
      </c>
      <c r="B22" s="10">
        <v>80</v>
      </c>
      <c r="C22" s="10">
        <v>86</v>
      </c>
      <c r="D22" s="10">
        <v>88</v>
      </c>
      <c r="E22" s="10">
        <f t="shared" si="0"/>
        <v>84.6666666666667</v>
      </c>
      <c r="F22" s="10">
        <f t="shared" si="1"/>
        <v>50.8</v>
      </c>
      <c r="G22" s="10">
        <v>68</v>
      </c>
      <c r="H22" s="10">
        <f t="shared" si="2"/>
        <v>27.2</v>
      </c>
      <c r="I22" s="10">
        <f t="shared" si="3"/>
        <v>78</v>
      </c>
    </row>
    <row r="23" s="2" customFormat="1" spans="1:9">
      <c r="A23" s="10">
        <v>25</v>
      </c>
      <c r="B23" s="10">
        <v>75</v>
      </c>
      <c r="C23" s="10">
        <v>79</v>
      </c>
      <c r="D23" s="10">
        <v>73</v>
      </c>
      <c r="E23" s="10">
        <f>(B23+C23+D45)/3</f>
        <v>76</v>
      </c>
      <c r="F23" s="10">
        <f t="shared" si="1"/>
        <v>45.6</v>
      </c>
      <c r="G23" s="10">
        <v>64</v>
      </c>
      <c r="H23" s="10">
        <f t="shared" si="2"/>
        <v>25.6</v>
      </c>
      <c r="I23" s="10">
        <f t="shared" si="3"/>
        <v>71.2</v>
      </c>
    </row>
    <row r="24" s="2" customFormat="1" spans="1:9">
      <c r="A24" s="10">
        <v>26</v>
      </c>
      <c r="B24" s="10">
        <v>94</v>
      </c>
      <c r="C24" s="10">
        <v>92</v>
      </c>
      <c r="D24" s="10">
        <v>94</v>
      </c>
      <c r="E24" s="10">
        <f>(B24+C24+D46)/3</f>
        <v>86</v>
      </c>
      <c r="F24" s="10">
        <f t="shared" si="1"/>
        <v>51.6</v>
      </c>
      <c r="G24" s="10">
        <v>67</v>
      </c>
      <c r="H24" s="10">
        <f t="shared" si="2"/>
        <v>26.8</v>
      </c>
      <c r="I24" s="10">
        <f t="shared" si="3"/>
        <v>78.4</v>
      </c>
    </row>
    <row r="25" s="2" customFormat="1" spans="1:9">
      <c r="A25" s="10">
        <v>28</v>
      </c>
      <c r="B25" s="10">
        <v>68</v>
      </c>
      <c r="C25" s="10">
        <v>82</v>
      </c>
      <c r="D25" s="10">
        <v>72</v>
      </c>
      <c r="E25" s="10">
        <f>(B25+C25+D23)/3</f>
        <v>74.3333333333333</v>
      </c>
      <c r="F25" s="10">
        <f t="shared" si="1"/>
        <v>44.6</v>
      </c>
      <c r="G25" s="10">
        <v>60</v>
      </c>
      <c r="H25" s="10">
        <f t="shared" si="2"/>
        <v>24</v>
      </c>
      <c r="I25" s="10">
        <f t="shared" si="3"/>
        <v>68.6</v>
      </c>
    </row>
    <row r="26" s="2" customFormat="1" spans="1:9">
      <c r="A26" s="10">
        <v>30</v>
      </c>
      <c r="B26" s="10">
        <v>90</v>
      </c>
      <c r="C26" s="10">
        <v>85</v>
      </c>
      <c r="D26" s="10">
        <v>92</v>
      </c>
      <c r="E26" s="10">
        <f t="shared" si="0"/>
        <v>89</v>
      </c>
      <c r="F26" s="10">
        <f t="shared" si="1"/>
        <v>53.4</v>
      </c>
      <c r="G26" s="10">
        <v>58</v>
      </c>
      <c r="H26" s="10">
        <f t="shared" si="2"/>
        <v>23.2</v>
      </c>
      <c r="I26" s="10">
        <f t="shared" si="3"/>
        <v>76.6</v>
      </c>
    </row>
    <row r="27" s="2" customFormat="1" spans="1:9">
      <c r="A27" s="10">
        <v>31</v>
      </c>
      <c r="B27" s="10">
        <v>93</v>
      </c>
      <c r="C27" s="10">
        <v>90</v>
      </c>
      <c r="D27" s="10">
        <v>95</v>
      </c>
      <c r="E27" s="10">
        <f t="shared" si="0"/>
        <v>92.6666666666667</v>
      </c>
      <c r="F27" s="10">
        <f t="shared" si="1"/>
        <v>55.6</v>
      </c>
      <c r="G27" s="10">
        <v>56</v>
      </c>
      <c r="H27" s="10">
        <f t="shared" si="2"/>
        <v>22.4</v>
      </c>
      <c r="I27" s="10">
        <f t="shared" si="3"/>
        <v>78</v>
      </c>
    </row>
    <row r="28" s="2" customFormat="1" spans="1:9">
      <c r="A28" s="10">
        <v>34</v>
      </c>
      <c r="B28" s="10">
        <v>84</v>
      </c>
      <c r="C28" s="10">
        <v>85</v>
      </c>
      <c r="D28" s="10">
        <v>74</v>
      </c>
      <c r="E28" s="10">
        <f t="shared" si="0"/>
        <v>81</v>
      </c>
      <c r="F28" s="10">
        <f t="shared" si="1"/>
        <v>48.6</v>
      </c>
      <c r="G28" s="10">
        <v>67</v>
      </c>
      <c r="H28" s="10">
        <f t="shared" si="2"/>
        <v>26.8</v>
      </c>
      <c r="I28" s="10">
        <f t="shared" si="3"/>
        <v>75.4</v>
      </c>
    </row>
    <row r="29" s="2" customFormat="1" spans="1:9">
      <c r="A29" s="10">
        <v>35</v>
      </c>
      <c r="B29" s="10">
        <v>70</v>
      </c>
      <c r="C29" s="10">
        <v>82</v>
      </c>
      <c r="D29" s="10">
        <v>76</v>
      </c>
      <c r="E29" s="10">
        <f t="shared" si="0"/>
        <v>76</v>
      </c>
      <c r="F29" s="10">
        <f t="shared" si="1"/>
        <v>45.6</v>
      </c>
      <c r="G29" s="10">
        <v>52</v>
      </c>
      <c r="H29" s="10">
        <f t="shared" si="2"/>
        <v>20.8</v>
      </c>
      <c r="I29" s="10">
        <f t="shared" si="3"/>
        <v>66.4</v>
      </c>
    </row>
    <row r="30" s="2" customFormat="1" spans="1:9">
      <c r="A30" s="10">
        <v>37</v>
      </c>
      <c r="B30" s="10">
        <v>91</v>
      </c>
      <c r="C30" s="10">
        <v>90</v>
      </c>
      <c r="D30" s="10">
        <v>90</v>
      </c>
      <c r="E30" s="10">
        <f t="shared" si="0"/>
        <v>90.3333333333333</v>
      </c>
      <c r="F30" s="10">
        <f t="shared" si="1"/>
        <v>54.2</v>
      </c>
      <c r="G30" s="10">
        <v>63</v>
      </c>
      <c r="H30" s="10">
        <f t="shared" si="2"/>
        <v>25.2</v>
      </c>
      <c r="I30" s="10">
        <f t="shared" si="3"/>
        <v>79.4</v>
      </c>
    </row>
    <row r="31" s="2" customFormat="1" spans="1:9">
      <c r="A31" s="10">
        <v>38</v>
      </c>
      <c r="B31" s="10">
        <v>82</v>
      </c>
      <c r="C31" s="10">
        <v>85</v>
      </c>
      <c r="D31" s="10">
        <v>72</v>
      </c>
      <c r="E31" s="10">
        <f t="shared" si="0"/>
        <v>79.6666666666667</v>
      </c>
      <c r="F31" s="10">
        <f t="shared" si="1"/>
        <v>47.8</v>
      </c>
      <c r="G31" s="10">
        <v>54</v>
      </c>
      <c r="H31" s="10">
        <f t="shared" si="2"/>
        <v>21.6</v>
      </c>
      <c r="I31" s="10">
        <f t="shared" si="3"/>
        <v>69.4</v>
      </c>
    </row>
    <row r="32" s="2" customFormat="1" spans="1:9">
      <c r="A32" s="10">
        <v>39</v>
      </c>
      <c r="B32" s="10">
        <v>75</v>
      </c>
      <c r="C32" s="10">
        <v>80</v>
      </c>
      <c r="D32" s="10">
        <v>74</v>
      </c>
      <c r="E32" s="10">
        <f t="shared" si="0"/>
        <v>76.3333333333333</v>
      </c>
      <c r="F32" s="10">
        <f t="shared" si="1"/>
        <v>45.8</v>
      </c>
      <c r="G32" s="10">
        <v>57</v>
      </c>
      <c r="H32" s="10">
        <f t="shared" si="2"/>
        <v>22.8</v>
      </c>
      <c r="I32" s="10">
        <f t="shared" si="3"/>
        <v>68.6</v>
      </c>
    </row>
    <row r="33" s="2" customFormat="1" spans="1:9">
      <c r="A33" s="10">
        <v>40</v>
      </c>
      <c r="B33" s="10">
        <v>70</v>
      </c>
      <c r="C33" s="10">
        <v>78</v>
      </c>
      <c r="D33" s="10">
        <v>77</v>
      </c>
      <c r="E33" s="10">
        <f t="shared" si="0"/>
        <v>75</v>
      </c>
      <c r="F33" s="10">
        <f t="shared" si="1"/>
        <v>45</v>
      </c>
      <c r="G33" s="10">
        <v>69</v>
      </c>
      <c r="H33" s="10">
        <f t="shared" si="2"/>
        <v>27.6</v>
      </c>
      <c r="I33" s="10">
        <f t="shared" si="3"/>
        <v>72.6</v>
      </c>
    </row>
    <row r="34" s="2" customFormat="1" spans="1:9">
      <c r="A34" s="10">
        <v>41</v>
      </c>
      <c r="B34" s="10">
        <v>75</v>
      </c>
      <c r="C34" s="10">
        <v>80</v>
      </c>
      <c r="D34" s="10">
        <v>75</v>
      </c>
      <c r="E34" s="10">
        <f t="shared" si="0"/>
        <v>76.6666666666667</v>
      </c>
      <c r="F34" s="10">
        <f t="shared" si="1"/>
        <v>46</v>
      </c>
      <c r="G34" s="10">
        <v>69</v>
      </c>
      <c r="H34" s="10">
        <f t="shared" si="2"/>
        <v>27.6</v>
      </c>
      <c r="I34" s="10">
        <f t="shared" si="3"/>
        <v>73.6</v>
      </c>
    </row>
    <row r="35" s="2" customFormat="1" spans="1:9">
      <c r="A35" s="10">
        <v>42</v>
      </c>
      <c r="B35" s="10">
        <v>80</v>
      </c>
      <c r="C35" s="10">
        <v>83</v>
      </c>
      <c r="D35" s="10">
        <v>76</v>
      </c>
      <c r="E35" s="10">
        <f t="shared" si="0"/>
        <v>79.6666666666667</v>
      </c>
      <c r="F35" s="10">
        <f t="shared" si="1"/>
        <v>47.8</v>
      </c>
      <c r="G35" s="10">
        <v>74</v>
      </c>
      <c r="H35" s="10">
        <f t="shared" si="2"/>
        <v>29.6</v>
      </c>
      <c r="I35" s="10">
        <f t="shared" si="3"/>
        <v>77.4</v>
      </c>
    </row>
    <row r="36" s="2" customFormat="1" spans="1:9">
      <c r="A36" s="10">
        <v>43</v>
      </c>
      <c r="B36" s="10">
        <v>90</v>
      </c>
      <c r="C36" s="10">
        <v>90</v>
      </c>
      <c r="D36" s="10">
        <v>92</v>
      </c>
      <c r="E36" s="10">
        <f t="shared" si="0"/>
        <v>90.6666666666667</v>
      </c>
      <c r="F36" s="10">
        <f t="shared" si="1"/>
        <v>54.4</v>
      </c>
      <c r="G36" s="10">
        <v>55</v>
      </c>
      <c r="H36" s="10">
        <f t="shared" si="2"/>
        <v>22</v>
      </c>
      <c r="I36" s="10">
        <f t="shared" si="3"/>
        <v>76.4</v>
      </c>
    </row>
    <row r="37" s="2" customFormat="1" spans="1:9">
      <c r="A37" s="10">
        <v>44</v>
      </c>
      <c r="B37" s="10">
        <v>85</v>
      </c>
      <c r="C37" s="10">
        <v>84</v>
      </c>
      <c r="D37" s="10">
        <v>89</v>
      </c>
      <c r="E37" s="10">
        <f t="shared" si="0"/>
        <v>86</v>
      </c>
      <c r="F37" s="10">
        <f t="shared" si="1"/>
        <v>51.6</v>
      </c>
      <c r="G37" s="10">
        <v>38</v>
      </c>
      <c r="H37" s="10">
        <f t="shared" si="2"/>
        <v>15.2</v>
      </c>
      <c r="I37" s="10">
        <f t="shared" si="3"/>
        <v>66.8</v>
      </c>
    </row>
    <row r="38" s="2" customFormat="1" spans="1:9">
      <c r="A38" s="10">
        <v>47</v>
      </c>
      <c r="B38" s="10">
        <v>91</v>
      </c>
      <c r="C38" s="10">
        <v>92</v>
      </c>
      <c r="D38" s="10">
        <v>92</v>
      </c>
      <c r="E38" s="10">
        <f t="shared" si="0"/>
        <v>91.6666666666667</v>
      </c>
      <c r="F38" s="10">
        <f t="shared" si="1"/>
        <v>55</v>
      </c>
      <c r="G38" s="10">
        <v>61</v>
      </c>
      <c r="H38" s="10">
        <f t="shared" si="2"/>
        <v>24.4</v>
      </c>
      <c r="I38" s="10">
        <f t="shared" si="3"/>
        <v>79.4</v>
      </c>
    </row>
    <row r="39" s="2" customFormat="1" spans="1:9">
      <c r="A39" s="10">
        <v>49</v>
      </c>
      <c r="B39" s="10">
        <v>80</v>
      </c>
      <c r="C39" s="10">
        <v>85</v>
      </c>
      <c r="D39" s="10">
        <v>72</v>
      </c>
      <c r="E39" s="10">
        <f t="shared" si="0"/>
        <v>79</v>
      </c>
      <c r="F39" s="10">
        <f t="shared" si="1"/>
        <v>47.4</v>
      </c>
      <c r="G39" s="10">
        <v>61</v>
      </c>
      <c r="H39" s="10">
        <f t="shared" si="2"/>
        <v>24.4</v>
      </c>
      <c r="I39" s="10">
        <f t="shared" si="3"/>
        <v>71.8</v>
      </c>
    </row>
    <row r="40" s="2" customFormat="1" spans="1:9">
      <c r="A40" s="10">
        <v>50</v>
      </c>
      <c r="B40" s="10">
        <v>80</v>
      </c>
      <c r="C40" s="10">
        <v>84</v>
      </c>
      <c r="D40" s="10">
        <v>73</v>
      </c>
      <c r="E40" s="10">
        <f t="shared" si="0"/>
        <v>79</v>
      </c>
      <c r="F40" s="10">
        <f t="shared" si="1"/>
        <v>47.4</v>
      </c>
      <c r="G40" s="10">
        <v>59</v>
      </c>
      <c r="H40" s="10">
        <f t="shared" si="2"/>
        <v>23.6</v>
      </c>
      <c r="I40" s="10">
        <f t="shared" si="3"/>
        <v>71</v>
      </c>
    </row>
    <row r="41" s="2" customFormat="1" spans="1:9">
      <c r="A41" s="10">
        <v>51</v>
      </c>
      <c r="B41" s="10">
        <v>90</v>
      </c>
      <c r="C41" s="10">
        <v>86</v>
      </c>
      <c r="D41" s="10">
        <v>93</v>
      </c>
      <c r="E41" s="10">
        <f t="shared" si="0"/>
        <v>89.6666666666667</v>
      </c>
      <c r="F41" s="10">
        <f t="shared" si="1"/>
        <v>53.8</v>
      </c>
      <c r="G41" s="10">
        <v>58</v>
      </c>
      <c r="H41" s="10">
        <f t="shared" si="2"/>
        <v>23.2</v>
      </c>
      <c r="I41" s="10">
        <f t="shared" si="3"/>
        <v>77</v>
      </c>
    </row>
    <row r="42" s="2" customFormat="1" spans="1:9">
      <c r="A42" s="10">
        <v>52</v>
      </c>
      <c r="B42" s="10">
        <v>93</v>
      </c>
      <c r="C42" s="10">
        <v>91</v>
      </c>
      <c r="D42" s="10">
        <v>95</v>
      </c>
      <c r="E42" s="10">
        <f t="shared" si="0"/>
        <v>93</v>
      </c>
      <c r="F42" s="10">
        <f t="shared" si="1"/>
        <v>55.8</v>
      </c>
      <c r="G42" s="10">
        <v>62</v>
      </c>
      <c r="H42" s="10">
        <f t="shared" si="2"/>
        <v>24.8</v>
      </c>
      <c r="I42" s="10">
        <f t="shared" si="3"/>
        <v>80.6</v>
      </c>
    </row>
    <row r="43" s="2" customFormat="1" spans="1:9">
      <c r="A43" s="10">
        <v>53</v>
      </c>
      <c r="B43" s="10" t="s">
        <v>10</v>
      </c>
      <c r="C43" s="10"/>
      <c r="D43" s="10"/>
      <c r="E43" s="10"/>
      <c r="F43" s="10"/>
      <c r="G43" s="10">
        <v>54</v>
      </c>
      <c r="H43" s="10">
        <f t="shared" si="2"/>
        <v>21.6</v>
      </c>
      <c r="I43" s="10">
        <f t="shared" si="3"/>
        <v>21.6</v>
      </c>
    </row>
    <row r="44" s="2" customFormat="1" spans="1:9">
      <c r="A44" s="10">
        <v>54</v>
      </c>
      <c r="B44" s="10">
        <v>75</v>
      </c>
      <c r="C44" s="10">
        <v>83</v>
      </c>
      <c r="D44" s="10">
        <v>72</v>
      </c>
      <c r="E44" s="10">
        <f t="shared" ref="E44:E49" si="4">(B44+C44+D44)/3</f>
        <v>76.6666666666667</v>
      </c>
      <c r="F44" s="10">
        <f t="shared" ref="F44:F49" si="5">E44*60%</f>
        <v>46</v>
      </c>
      <c r="G44" s="10">
        <v>63</v>
      </c>
      <c r="H44" s="10">
        <f t="shared" si="2"/>
        <v>25.2</v>
      </c>
      <c r="I44" s="10">
        <f t="shared" si="3"/>
        <v>71.2</v>
      </c>
    </row>
    <row r="45" s="2" customFormat="1" spans="1:9">
      <c r="A45" s="10">
        <v>55</v>
      </c>
      <c r="B45" s="10">
        <v>72</v>
      </c>
      <c r="C45" s="10">
        <v>84</v>
      </c>
      <c r="D45" s="10">
        <v>74</v>
      </c>
      <c r="E45" s="10">
        <f t="shared" si="4"/>
        <v>76.6666666666667</v>
      </c>
      <c r="F45" s="10">
        <f t="shared" si="5"/>
        <v>46</v>
      </c>
      <c r="G45" s="10">
        <v>60</v>
      </c>
      <c r="H45" s="10">
        <f t="shared" si="2"/>
        <v>24</v>
      </c>
      <c r="I45" s="10">
        <f t="shared" si="3"/>
        <v>70</v>
      </c>
    </row>
    <row r="46" s="2" customFormat="1" spans="1:9">
      <c r="A46" s="10">
        <v>56</v>
      </c>
      <c r="B46" s="10">
        <v>75</v>
      </c>
      <c r="C46" s="10">
        <v>78</v>
      </c>
      <c r="D46" s="10">
        <v>72</v>
      </c>
      <c r="E46" s="10">
        <f t="shared" si="4"/>
        <v>75</v>
      </c>
      <c r="F46" s="10">
        <f t="shared" si="5"/>
        <v>45</v>
      </c>
      <c r="G46" s="10">
        <v>64</v>
      </c>
      <c r="H46" s="10">
        <f t="shared" si="2"/>
        <v>25.6</v>
      </c>
      <c r="I46" s="10">
        <f t="shared" si="3"/>
        <v>70.6</v>
      </c>
    </row>
    <row r="47" s="2" customFormat="1" spans="1:9">
      <c r="A47" s="10">
        <v>58</v>
      </c>
      <c r="B47" s="10">
        <v>93</v>
      </c>
      <c r="C47" s="10">
        <v>90</v>
      </c>
      <c r="D47" s="10">
        <v>93</v>
      </c>
      <c r="E47" s="10">
        <f t="shared" si="4"/>
        <v>92</v>
      </c>
      <c r="F47" s="10">
        <f t="shared" si="5"/>
        <v>55.2</v>
      </c>
      <c r="G47" s="10">
        <v>58</v>
      </c>
      <c r="H47" s="10">
        <f t="shared" si="2"/>
        <v>23.2</v>
      </c>
      <c r="I47" s="10">
        <f t="shared" si="3"/>
        <v>78.4</v>
      </c>
    </row>
    <row r="48" s="2" customFormat="1" spans="1:9">
      <c r="A48" s="10">
        <v>59</v>
      </c>
      <c r="B48" s="10">
        <v>78</v>
      </c>
      <c r="C48" s="10">
        <v>80</v>
      </c>
      <c r="D48" s="10">
        <v>70</v>
      </c>
      <c r="E48" s="10">
        <f t="shared" si="4"/>
        <v>76</v>
      </c>
      <c r="F48" s="10">
        <f t="shared" si="5"/>
        <v>45.6</v>
      </c>
      <c r="G48" s="10">
        <v>60</v>
      </c>
      <c r="H48" s="10">
        <f t="shared" si="2"/>
        <v>24</v>
      </c>
      <c r="I48" s="10">
        <f t="shared" si="3"/>
        <v>69.6</v>
      </c>
    </row>
    <row r="49" s="2" customFormat="1" spans="1:9">
      <c r="A49" s="10">
        <v>60</v>
      </c>
      <c r="B49" s="10">
        <v>95</v>
      </c>
      <c r="C49" s="10">
        <v>91</v>
      </c>
      <c r="D49" s="10">
        <v>93</v>
      </c>
      <c r="E49" s="10">
        <f t="shared" si="4"/>
        <v>93</v>
      </c>
      <c r="F49" s="10">
        <f t="shared" si="5"/>
        <v>55.8</v>
      </c>
      <c r="G49" s="10">
        <v>80</v>
      </c>
      <c r="H49" s="10">
        <f t="shared" si="2"/>
        <v>32</v>
      </c>
      <c r="I49" s="10">
        <f t="shared" si="3"/>
        <v>87.8</v>
      </c>
    </row>
    <row r="51" ht="20.25" spans="6:6">
      <c r="F51" s="12" t="s">
        <v>11</v>
      </c>
    </row>
  </sheetData>
  <mergeCells count="2">
    <mergeCell ref="A1:I1"/>
    <mergeCell ref="B43:F43"/>
  </mergeCells>
  <pageMargins left="0.751388888888889" right="0.751388888888889" top="1" bottom="1" header="0.511805555555556" footer="0.511805555555556"/>
  <pageSetup paperSize="9" scale="7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tabSelected="1" workbookViewId="0">
      <selection activeCell="C52" sqref="C52"/>
    </sheetView>
  </sheetViews>
  <sheetFormatPr defaultColWidth="9" defaultRowHeight="13.5" outlineLevelCol="5"/>
  <cols>
    <col min="1" max="1" width="11" style="1" customWidth="1"/>
    <col min="2" max="2" width="17.25" style="1" customWidth="1"/>
    <col min="3" max="3" width="17.75" style="1" customWidth="1"/>
    <col min="4" max="4" width="14.25" style="1" customWidth="1"/>
    <col min="5" max="5" width="11.25" style="2" customWidth="1"/>
    <col min="6" max="6" width="14.125" style="2" customWidth="1"/>
    <col min="7" max="16384" width="9" style="2"/>
  </cols>
  <sheetData>
    <row r="1" ht="45" customHeight="1" spans="1:6">
      <c r="A1" s="3" t="s">
        <v>12</v>
      </c>
      <c r="B1" s="3"/>
      <c r="C1" s="3"/>
      <c r="D1" s="3"/>
      <c r="E1" s="3"/>
      <c r="F1" s="3"/>
    </row>
    <row r="2" ht="34" customHeight="1" spans="1:6">
      <c r="A2" s="4" t="s">
        <v>13</v>
      </c>
      <c r="B2" s="4" t="s">
        <v>14</v>
      </c>
      <c r="C2" s="4" t="s">
        <v>15</v>
      </c>
      <c r="D2" s="4" t="s">
        <v>9</v>
      </c>
      <c r="E2" s="4" t="s">
        <v>16</v>
      </c>
      <c r="F2" s="5" t="s">
        <v>17</v>
      </c>
    </row>
    <row r="3" ht="14.25" spans="1:6">
      <c r="A3" s="6">
        <v>60</v>
      </c>
      <c r="B3" s="6">
        <v>32</v>
      </c>
      <c r="C3" s="6">
        <v>55.8</v>
      </c>
      <c r="D3" s="6">
        <f>C3+B3</f>
        <v>87.8</v>
      </c>
      <c r="E3" s="6">
        <v>1</v>
      </c>
      <c r="F3" s="7"/>
    </row>
    <row r="4" ht="14.25" spans="1:6">
      <c r="A4" s="6">
        <v>26</v>
      </c>
      <c r="B4" s="6">
        <v>26.8</v>
      </c>
      <c r="C4" s="6">
        <v>56</v>
      </c>
      <c r="D4" s="6">
        <f t="shared" ref="D4:D49" si="0">C4+B4</f>
        <v>82.8</v>
      </c>
      <c r="E4" s="6">
        <v>2</v>
      </c>
      <c r="F4" s="7"/>
    </row>
    <row r="5" ht="14.25" spans="1:6">
      <c r="A5" s="6">
        <v>52</v>
      </c>
      <c r="B5" s="6">
        <v>24.8</v>
      </c>
      <c r="C5" s="6">
        <v>55.8</v>
      </c>
      <c r="D5" s="6">
        <f t="shared" si="0"/>
        <v>80.6</v>
      </c>
      <c r="E5" s="6">
        <v>3</v>
      </c>
      <c r="F5" s="7"/>
    </row>
    <row r="6" ht="14.25" spans="1:6">
      <c r="A6" s="6">
        <v>13</v>
      </c>
      <c r="B6" s="6">
        <v>27.6</v>
      </c>
      <c r="C6" s="6">
        <v>52.8</v>
      </c>
      <c r="D6" s="6">
        <f t="shared" si="0"/>
        <v>80.4</v>
      </c>
      <c r="E6" s="6">
        <v>4</v>
      </c>
      <c r="F6" s="7"/>
    </row>
    <row r="7" ht="14.25" spans="1:6">
      <c r="A7" s="6">
        <v>14</v>
      </c>
      <c r="B7" s="6">
        <v>25.6</v>
      </c>
      <c r="C7" s="6">
        <v>53.8</v>
      </c>
      <c r="D7" s="6">
        <f t="shared" si="0"/>
        <v>79.4</v>
      </c>
      <c r="E7" s="6">
        <v>5</v>
      </c>
      <c r="F7" s="7"/>
    </row>
    <row r="8" ht="14.25" spans="1:6">
      <c r="A8" s="6">
        <v>37</v>
      </c>
      <c r="B8" s="6">
        <v>25.2</v>
      </c>
      <c r="C8" s="6">
        <v>54.2</v>
      </c>
      <c r="D8" s="6">
        <f t="shared" si="0"/>
        <v>79.4</v>
      </c>
      <c r="E8" s="6">
        <v>5</v>
      </c>
      <c r="F8" s="7"/>
    </row>
    <row r="9" ht="14.25" spans="1:6">
      <c r="A9" s="6">
        <v>47</v>
      </c>
      <c r="B9" s="6">
        <v>24.4</v>
      </c>
      <c r="C9" s="6">
        <v>55</v>
      </c>
      <c r="D9" s="6">
        <f t="shared" si="0"/>
        <v>79.4</v>
      </c>
      <c r="E9" s="6">
        <v>5</v>
      </c>
      <c r="F9" s="7"/>
    </row>
    <row r="10" ht="14.25" spans="1:6">
      <c r="A10" s="6">
        <v>8</v>
      </c>
      <c r="B10" s="6">
        <v>25.6</v>
      </c>
      <c r="C10" s="6">
        <v>53</v>
      </c>
      <c r="D10" s="6">
        <f t="shared" si="0"/>
        <v>78.6</v>
      </c>
      <c r="E10" s="6">
        <v>8</v>
      </c>
      <c r="F10" s="7"/>
    </row>
    <row r="11" ht="14.25" spans="1:6">
      <c r="A11" s="6">
        <v>19</v>
      </c>
      <c r="B11" s="6">
        <v>23.6</v>
      </c>
      <c r="C11" s="6">
        <v>55</v>
      </c>
      <c r="D11" s="6">
        <f t="shared" si="0"/>
        <v>78.6</v>
      </c>
      <c r="E11" s="6">
        <v>8</v>
      </c>
      <c r="F11" s="7"/>
    </row>
    <row r="12" ht="14.25" spans="1:6">
      <c r="A12" s="6">
        <v>58</v>
      </c>
      <c r="B12" s="6">
        <v>23.2</v>
      </c>
      <c r="C12" s="6">
        <v>55.2</v>
      </c>
      <c r="D12" s="6">
        <f t="shared" si="0"/>
        <v>78.4</v>
      </c>
      <c r="E12" s="6">
        <v>10</v>
      </c>
      <c r="F12" s="7"/>
    </row>
    <row r="13" ht="14.25" spans="1:6">
      <c r="A13" s="6">
        <v>24</v>
      </c>
      <c r="B13" s="6">
        <v>27.2</v>
      </c>
      <c r="C13" s="6">
        <v>50.8</v>
      </c>
      <c r="D13" s="6">
        <f t="shared" si="0"/>
        <v>78</v>
      </c>
      <c r="E13" s="6">
        <v>11</v>
      </c>
      <c r="F13" s="7"/>
    </row>
    <row r="14" ht="14.25" spans="1:6">
      <c r="A14" s="6">
        <v>31</v>
      </c>
      <c r="B14" s="6">
        <v>22.4</v>
      </c>
      <c r="C14" s="6">
        <v>55.6</v>
      </c>
      <c r="D14" s="6">
        <f t="shared" si="0"/>
        <v>78</v>
      </c>
      <c r="E14" s="6">
        <v>11</v>
      </c>
      <c r="F14" s="7"/>
    </row>
    <row r="15" ht="14.25" spans="1:6">
      <c r="A15" s="6">
        <v>42</v>
      </c>
      <c r="B15" s="6">
        <v>29.6</v>
      </c>
      <c r="C15" s="6">
        <v>47.8</v>
      </c>
      <c r="D15" s="6">
        <f t="shared" si="0"/>
        <v>77.4</v>
      </c>
      <c r="E15" s="6">
        <v>13</v>
      </c>
      <c r="F15" s="7"/>
    </row>
    <row r="16" ht="14.25" spans="1:6">
      <c r="A16" s="6">
        <v>17</v>
      </c>
      <c r="B16" s="6">
        <v>22.8</v>
      </c>
      <c r="C16" s="6">
        <v>54.4</v>
      </c>
      <c r="D16" s="6">
        <f t="shared" si="0"/>
        <v>77.2</v>
      </c>
      <c r="E16" s="6">
        <v>14</v>
      </c>
      <c r="F16" s="7"/>
    </row>
    <row r="17" ht="14.25" spans="1:6">
      <c r="A17" s="6">
        <v>51</v>
      </c>
      <c r="B17" s="6">
        <v>23.2</v>
      </c>
      <c r="C17" s="6">
        <v>53.8</v>
      </c>
      <c r="D17" s="6">
        <f t="shared" si="0"/>
        <v>77</v>
      </c>
      <c r="E17" s="6">
        <v>15</v>
      </c>
      <c r="F17" s="7"/>
    </row>
    <row r="18" ht="14.25" spans="1:6">
      <c r="A18" s="6">
        <v>30</v>
      </c>
      <c r="B18" s="6">
        <v>23.2</v>
      </c>
      <c r="C18" s="6">
        <v>53.4</v>
      </c>
      <c r="D18" s="6">
        <f t="shared" si="0"/>
        <v>76.6</v>
      </c>
      <c r="E18" s="6">
        <v>16</v>
      </c>
      <c r="F18" s="7"/>
    </row>
    <row r="19" ht="14.25" spans="1:6">
      <c r="A19" s="6">
        <v>43</v>
      </c>
      <c r="B19" s="6">
        <v>22</v>
      </c>
      <c r="C19" s="6">
        <v>54.4</v>
      </c>
      <c r="D19" s="6">
        <f t="shared" si="0"/>
        <v>76.4</v>
      </c>
      <c r="E19" s="6">
        <v>17</v>
      </c>
      <c r="F19" s="7"/>
    </row>
    <row r="20" ht="14.25" spans="1:6">
      <c r="A20" s="6">
        <v>23</v>
      </c>
      <c r="B20" s="6">
        <v>20.8</v>
      </c>
      <c r="C20" s="6">
        <v>54.6</v>
      </c>
      <c r="D20" s="6">
        <f t="shared" si="0"/>
        <v>75.4</v>
      </c>
      <c r="E20" s="6">
        <v>18</v>
      </c>
      <c r="F20" s="7"/>
    </row>
    <row r="21" ht="14.25" spans="1:6">
      <c r="A21" s="6">
        <v>34</v>
      </c>
      <c r="B21" s="6">
        <v>26.8</v>
      </c>
      <c r="C21" s="6">
        <v>48.6</v>
      </c>
      <c r="D21" s="6">
        <f t="shared" si="0"/>
        <v>75.4</v>
      </c>
      <c r="E21" s="6">
        <v>18</v>
      </c>
      <c r="F21" s="7"/>
    </row>
    <row r="22" ht="14.25" spans="1:6">
      <c r="A22" s="6">
        <v>7</v>
      </c>
      <c r="B22" s="6">
        <v>27.6</v>
      </c>
      <c r="C22" s="6">
        <v>47.6</v>
      </c>
      <c r="D22" s="6">
        <f t="shared" si="0"/>
        <v>75.2</v>
      </c>
      <c r="E22" s="6">
        <v>20</v>
      </c>
      <c r="F22" s="7"/>
    </row>
    <row r="23" ht="14.25" spans="1:6">
      <c r="A23" s="6">
        <v>41</v>
      </c>
      <c r="B23" s="6">
        <v>27.6</v>
      </c>
      <c r="C23" s="6">
        <v>46</v>
      </c>
      <c r="D23" s="6">
        <f t="shared" si="0"/>
        <v>73.6</v>
      </c>
      <c r="E23" s="6">
        <v>21</v>
      </c>
      <c r="F23" s="7"/>
    </row>
    <row r="24" ht="14.25" spans="1:6">
      <c r="A24" s="6">
        <v>40</v>
      </c>
      <c r="B24" s="6">
        <v>27.6</v>
      </c>
      <c r="C24" s="6">
        <v>45</v>
      </c>
      <c r="D24" s="6">
        <f t="shared" si="0"/>
        <v>72.6</v>
      </c>
      <c r="E24" s="6">
        <v>22</v>
      </c>
      <c r="F24" s="7"/>
    </row>
    <row r="25" ht="14.25" spans="1:6">
      <c r="A25" s="6">
        <v>20</v>
      </c>
      <c r="B25" s="6">
        <v>24.4</v>
      </c>
      <c r="C25" s="6">
        <v>47.6</v>
      </c>
      <c r="D25" s="6">
        <f t="shared" si="0"/>
        <v>72</v>
      </c>
      <c r="E25" s="6">
        <v>23</v>
      </c>
      <c r="F25" s="7"/>
    </row>
    <row r="26" ht="14.25" spans="1:6">
      <c r="A26" s="6">
        <v>16</v>
      </c>
      <c r="B26" s="6">
        <v>25.2</v>
      </c>
      <c r="C26" s="6">
        <v>46.8</v>
      </c>
      <c r="D26" s="6">
        <f t="shared" si="0"/>
        <v>72</v>
      </c>
      <c r="E26" s="6">
        <v>23</v>
      </c>
      <c r="F26" s="7"/>
    </row>
    <row r="27" ht="14.25" spans="1:6">
      <c r="A27" s="6">
        <v>49</v>
      </c>
      <c r="B27" s="6">
        <v>24.4</v>
      </c>
      <c r="C27" s="6">
        <v>47.4</v>
      </c>
      <c r="D27" s="6">
        <f t="shared" si="0"/>
        <v>71.8</v>
      </c>
      <c r="E27" s="6">
        <v>25</v>
      </c>
      <c r="F27" s="7"/>
    </row>
    <row r="28" ht="14.25" spans="1:6">
      <c r="A28" s="6">
        <v>54</v>
      </c>
      <c r="B28" s="6">
        <v>25.2</v>
      </c>
      <c r="C28" s="6">
        <v>46</v>
      </c>
      <c r="D28" s="6">
        <f t="shared" si="0"/>
        <v>71.2</v>
      </c>
      <c r="E28" s="6">
        <v>26</v>
      </c>
      <c r="F28" s="7"/>
    </row>
    <row r="29" ht="14.25" spans="1:6">
      <c r="A29" s="6">
        <v>25</v>
      </c>
      <c r="B29" s="6">
        <v>25.6</v>
      </c>
      <c r="C29" s="6">
        <v>45.4</v>
      </c>
      <c r="D29" s="6">
        <f t="shared" si="0"/>
        <v>71</v>
      </c>
      <c r="E29" s="6">
        <v>27</v>
      </c>
      <c r="F29" s="7"/>
    </row>
    <row r="30" ht="14.25" spans="1:6">
      <c r="A30" s="6">
        <v>50</v>
      </c>
      <c r="B30" s="6">
        <v>23.6</v>
      </c>
      <c r="C30" s="6">
        <v>47.4</v>
      </c>
      <c r="D30" s="6">
        <f t="shared" si="0"/>
        <v>71</v>
      </c>
      <c r="E30" s="6">
        <v>27</v>
      </c>
      <c r="F30" s="7"/>
    </row>
    <row r="31" ht="14.25" spans="1:6">
      <c r="A31" s="6">
        <v>22</v>
      </c>
      <c r="B31" s="6">
        <v>25.2</v>
      </c>
      <c r="C31" s="6">
        <v>45.6</v>
      </c>
      <c r="D31" s="6">
        <f t="shared" si="0"/>
        <v>70.8</v>
      </c>
      <c r="E31" s="6">
        <v>29</v>
      </c>
      <c r="F31" s="7"/>
    </row>
    <row r="32" ht="14.25" spans="1:6">
      <c r="A32" s="6">
        <v>56</v>
      </c>
      <c r="B32" s="6">
        <v>25.6</v>
      </c>
      <c r="C32" s="6">
        <v>45</v>
      </c>
      <c r="D32" s="6">
        <f t="shared" si="0"/>
        <v>70.6</v>
      </c>
      <c r="E32" s="6">
        <v>30</v>
      </c>
      <c r="F32" s="7"/>
    </row>
    <row r="33" ht="14.25" spans="1:6">
      <c r="A33" s="6">
        <v>55</v>
      </c>
      <c r="B33" s="6">
        <v>24</v>
      </c>
      <c r="C33" s="6">
        <v>46</v>
      </c>
      <c r="D33" s="6">
        <f t="shared" si="0"/>
        <v>70</v>
      </c>
      <c r="E33" s="6">
        <v>31</v>
      </c>
      <c r="F33" s="7"/>
    </row>
    <row r="34" ht="14.25" spans="1:6">
      <c r="A34" s="6">
        <v>2</v>
      </c>
      <c r="B34" s="6">
        <v>23.2</v>
      </c>
      <c r="C34" s="6">
        <v>46.4</v>
      </c>
      <c r="D34" s="6">
        <f t="shared" si="0"/>
        <v>69.6</v>
      </c>
      <c r="E34" s="6">
        <v>32</v>
      </c>
      <c r="F34" s="7"/>
    </row>
    <row r="35" ht="14.25" spans="1:6">
      <c r="A35" s="6">
        <v>4</v>
      </c>
      <c r="B35" s="6">
        <v>22.8</v>
      </c>
      <c r="C35" s="6">
        <v>46.8</v>
      </c>
      <c r="D35" s="6">
        <f t="shared" si="0"/>
        <v>69.6</v>
      </c>
      <c r="E35" s="6">
        <v>32</v>
      </c>
      <c r="F35" s="7"/>
    </row>
    <row r="36" ht="14.25" spans="1:6">
      <c r="A36" s="6">
        <v>59</v>
      </c>
      <c r="B36" s="6">
        <v>24</v>
      </c>
      <c r="C36" s="6">
        <v>45.6</v>
      </c>
      <c r="D36" s="6">
        <f t="shared" si="0"/>
        <v>69.6</v>
      </c>
      <c r="E36" s="6">
        <v>32</v>
      </c>
      <c r="F36" s="7"/>
    </row>
    <row r="37" ht="14.25" spans="1:6">
      <c r="A37" s="6">
        <v>9</v>
      </c>
      <c r="B37" s="6">
        <v>21.6</v>
      </c>
      <c r="C37" s="6">
        <v>47.8</v>
      </c>
      <c r="D37" s="6">
        <f t="shared" si="0"/>
        <v>69.4</v>
      </c>
      <c r="E37" s="6">
        <v>35</v>
      </c>
      <c r="F37" s="7"/>
    </row>
    <row r="38" ht="14.25" spans="1:6">
      <c r="A38" s="6">
        <v>38</v>
      </c>
      <c r="B38" s="6">
        <v>21.6</v>
      </c>
      <c r="C38" s="6">
        <v>47.8</v>
      </c>
      <c r="D38" s="6">
        <f t="shared" si="0"/>
        <v>69.4</v>
      </c>
      <c r="E38" s="6">
        <v>35</v>
      </c>
      <c r="F38" s="7"/>
    </row>
    <row r="39" ht="14.25" spans="1:6">
      <c r="A39" s="6">
        <v>10</v>
      </c>
      <c r="B39" s="6">
        <v>23.2</v>
      </c>
      <c r="C39" s="6">
        <v>46</v>
      </c>
      <c r="D39" s="6">
        <f t="shared" si="0"/>
        <v>69.2</v>
      </c>
      <c r="E39" s="6">
        <v>37</v>
      </c>
      <c r="F39" s="7"/>
    </row>
    <row r="40" ht="14.25" spans="1:6">
      <c r="A40" s="6">
        <v>18</v>
      </c>
      <c r="B40" s="6">
        <v>23.6</v>
      </c>
      <c r="C40" s="6">
        <v>45.6</v>
      </c>
      <c r="D40" s="6">
        <f t="shared" si="0"/>
        <v>69.2</v>
      </c>
      <c r="E40" s="6">
        <v>37</v>
      </c>
      <c r="F40" s="7"/>
    </row>
    <row r="41" ht="14.25" spans="1:6">
      <c r="A41" s="6">
        <v>39</v>
      </c>
      <c r="B41" s="6">
        <v>22.8</v>
      </c>
      <c r="C41" s="6">
        <v>45.8</v>
      </c>
      <c r="D41" s="6">
        <f t="shared" si="0"/>
        <v>68.6</v>
      </c>
      <c r="E41" s="6">
        <v>39</v>
      </c>
      <c r="F41" s="7"/>
    </row>
    <row r="42" ht="14.25" spans="1:6">
      <c r="A42" s="6">
        <v>28</v>
      </c>
      <c r="B42" s="6">
        <v>24</v>
      </c>
      <c r="C42" s="6">
        <v>44.4</v>
      </c>
      <c r="D42" s="6">
        <f t="shared" si="0"/>
        <v>68.4</v>
      </c>
      <c r="E42" s="6">
        <v>40</v>
      </c>
      <c r="F42" s="7"/>
    </row>
    <row r="43" ht="14.25" spans="1:6">
      <c r="A43" s="6">
        <v>11</v>
      </c>
      <c r="B43" s="6">
        <v>23.6</v>
      </c>
      <c r="C43" s="6">
        <v>44.8</v>
      </c>
      <c r="D43" s="6">
        <f t="shared" si="0"/>
        <v>68.4</v>
      </c>
      <c r="E43" s="6">
        <v>40</v>
      </c>
      <c r="F43" s="7"/>
    </row>
    <row r="44" ht="14.25" spans="1:6">
      <c r="A44" s="6">
        <v>1</v>
      </c>
      <c r="B44" s="6">
        <v>23.2</v>
      </c>
      <c r="C44" s="6">
        <v>45</v>
      </c>
      <c r="D44" s="6">
        <f t="shared" si="0"/>
        <v>68.2</v>
      </c>
      <c r="E44" s="6">
        <v>42</v>
      </c>
      <c r="F44" s="7"/>
    </row>
    <row r="45" ht="14.25" spans="1:6">
      <c r="A45" s="6">
        <v>12</v>
      </c>
      <c r="B45" s="6">
        <v>21.2</v>
      </c>
      <c r="C45" s="6">
        <v>46.4</v>
      </c>
      <c r="D45" s="6">
        <f t="shared" si="0"/>
        <v>67.6</v>
      </c>
      <c r="E45" s="6">
        <v>43</v>
      </c>
      <c r="F45" s="7"/>
    </row>
    <row r="46" ht="14.25" spans="1:6">
      <c r="A46" s="6">
        <v>6</v>
      </c>
      <c r="B46" s="6">
        <v>24.4</v>
      </c>
      <c r="C46" s="6">
        <v>42.4</v>
      </c>
      <c r="D46" s="6">
        <f t="shared" si="0"/>
        <v>66.8</v>
      </c>
      <c r="E46" s="6">
        <v>44</v>
      </c>
      <c r="F46" s="7"/>
    </row>
    <row r="47" ht="14.25" spans="1:6">
      <c r="A47" s="6">
        <v>44</v>
      </c>
      <c r="B47" s="6">
        <v>15.2</v>
      </c>
      <c r="C47" s="6">
        <v>51.6</v>
      </c>
      <c r="D47" s="6">
        <f t="shared" si="0"/>
        <v>66.8</v>
      </c>
      <c r="E47" s="6">
        <v>44</v>
      </c>
      <c r="F47" s="7"/>
    </row>
    <row r="48" ht="14.25" spans="1:6">
      <c r="A48" s="6">
        <v>35</v>
      </c>
      <c r="B48" s="6">
        <v>20.8</v>
      </c>
      <c r="C48" s="6">
        <v>45.6</v>
      </c>
      <c r="D48" s="6">
        <f t="shared" si="0"/>
        <v>66.4</v>
      </c>
      <c r="E48" s="6">
        <v>46</v>
      </c>
      <c r="F48" s="7"/>
    </row>
    <row r="49" ht="14.25" spans="1:6">
      <c r="A49" s="6">
        <v>53</v>
      </c>
      <c r="B49" s="6">
        <v>21.6</v>
      </c>
      <c r="C49" s="6">
        <v>0</v>
      </c>
      <c r="D49" s="6">
        <f t="shared" si="0"/>
        <v>21.6</v>
      </c>
      <c r="E49" s="6">
        <v>47</v>
      </c>
      <c r="F49" s="8" t="s">
        <v>18</v>
      </c>
    </row>
  </sheetData>
  <sortState ref="A3:J48">
    <sortCondition ref="D3:D48" descending="1"/>
  </sortState>
  <mergeCells count="1">
    <mergeCell ref="A1:F1"/>
  </mergeCells>
  <pageMargins left="0.75" right="0.75" top="1" bottom="1" header="0.511805555555556" footer="0.511805555555556"/>
  <pageSetup paperSize="9" scale="8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统分</vt:lpstr>
      <vt:lpstr>排名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2018-05-19T09:29:00Z</dcterms:created>
  <dcterms:modified xsi:type="dcterms:W3CDTF">2018-05-25T03:14:34Z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