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01" activeTab="1"/>
  </bookViews>
  <sheets>
    <sheet name="预算表头" sheetId="2" r:id="rId1"/>
    <sheet name="工程预算表 " sheetId="3" r:id="rId2"/>
    <sheet name="辅材采购表" sheetId="5" r:id="rId3"/>
  </sheets>
  <definedNames>
    <definedName name="_xlnm.Print_Area" localSheetId="0">预算表头!$A$1:$G$12</definedName>
    <definedName name="_xlnm.Print_Area" localSheetId="1">'工程预算表 '!$A$1:$I$102</definedName>
  </definedNames>
  <calcPr calcId="144525"/>
</workbook>
</file>

<file path=xl/sharedStrings.xml><?xml version="1.0" encoding="utf-8"?>
<sst xmlns="http://schemas.openxmlformats.org/spreadsheetml/2006/main" count="565" uniqueCount="330">
  <si>
    <t>合肥幼儿师范高等专科学校（教室改造）工程预算表</t>
  </si>
  <si>
    <t>装潢地址：</t>
  </si>
  <si>
    <t>合肥幼儿师范高等专科学校</t>
  </si>
  <si>
    <t>计划进场日期：2020 -</t>
  </si>
  <si>
    <t>业主姓名：</t>
  </si>
  <si>
    <t>联系电话：</t>
  </si>
  <si>
    <t>设计房型：</t>
  </si>
  <si>
    <t xml:space="preserve">计划竣工日期：2020- </t>
  </si>
  <si>
    <t>设计姓名：</t>
  </si>
  <si>
    <t>预算：</t>
  </si>
  <si>
    <t>建筑面积：</t>
  </si>
  <si>
    <t>施工面积：</t>
  </si>
  <si>
    <t>审核：</t>
  </si>
  <si>
    <t>行号</t>
  </si>
  <si>
    <t>费用名称</t>
  </si>
  <si>
    <t>取费内容</t>
  </si>
  <si>
    <t>金额</t>
  </si>
  <si>
    <t>一</t>
  </si>
  <si>
    <t>工程基础费</t>
  </si>
  <si>
    <t>人工费+材料费</t>
  </si>
  <si>
    <t>二</t>
  </si>
  <si>
    <t>管理费</t>
  </si>
  <si>
    <t>总工程4%</t>
  </si>
  <si>
    <t>三</t>
  </si>
  <si>
    <t>设计费</t>
  </si>
  <si>
    <t>80元/平</t>
  </si>
  <si>
    <t>四</t>
  </si>
  <si>
    <t>税金</t>
  </si>
  <si>
    <t>（一+二+三）×待定% （工程竣工,收据换发票,税金开发票时另计加收）</t>
  </si>
  <si>
    <t>待定</t>
  </si>
  <si>
    <t>五</t>
  </si>
  <si>
    <t>总价</t>
  </si>
  <si>
    <t>(一)+(二)+(三)</t>
  </si>
  <si>
    <t xml:space="preserve">       业主（签字）                        2020年     月      日              公司（签字盖章）                                 2020年    月       日</t>
  </si>
  <si>
    <t xml:space="preserve">业主姓名:  </t>
  </si>
  <si>
    <t>业主电话:</t>
  </si>
  <si>
    <t>工程地点：合肥幼儿师范高等专科学校</t>
  </si>
  <si>
    <t>施工负责人：</t>
  </si>
  <si>
    <t>施工负责人电话：</t>
  </si>
  <si>
    <t>开工时期：</t>
  </si>
  <si>
    <t>设计负责人：</t>
  </si>
  <si>
    <t>设计负责人电话：</t>
  </si>
  <si>
    <t>竣工日期：</t>
  </si>
  <si>
    <t>序号</t>
  </si>
  <si>
    <t>项目名称</t>
  </si>
  <si>
    <t>单位</t>
  </si>
  <si>
    <t>数量</t>
  </si>
  <si>
    <t>主材单价</t>
  </si>
  <si>
    <t>辅材单价</t>
  </si>
  <si>
    <t>人工单价</t>
  </si>
  <si>
    <t>合价(元)</t>
  </si>
  <si>
    <t>工艺做法及材料说明</t>
  </si>
  <si>
    <t>拆除项目</t>
  </si>
  <si>
    <t>原有墙面乳胶漆基层铲除</t>
  </si>
  <si>
    <r>
      <rPr>
        <sz val="26"/>
        <rFont val="宋体"/>
        <charset val="134"/>
      </rPr>
      <t>m</t>
    </r>
    <r>
      <rPr>
        <vertAlign val="superscript"/>
        <sz val="26"/>
        <rFont val="宋体"/>
        <charset val="134"/>
      </rPr>
      <t>2</t>
    </r>
  </si>
  <si>
    <t>1.本教室现场施工垃圾清运人工费用；
2.运送至学校指定地点，不含外运。</t>
  </si>
  <si>
    <t>地面瓷砖铲除</t>
  </si>
  <si>
    <t>墙面踢脚线铲除</t>
  </si>
  <si>
    <t>m</t>
  </si>
  <si>
    <t>地面地台拆除</t>
  </si>
  <si>
    <t>室外走廊及卫生间砖块拆除</t>
  </si>
  <si>
    <t>顶面灯具及电扇拆除</t>
  </si>
  <si>
    <t>个</t>
  </si>
  <si>
    <t>小计</t>
  </si>
  <si>
    <t>新建隔断项目</t>
  </si>
  <si>
    <t>新建地面隔墙（95红砖）</t>
  </si>
  <si>
    <t>1.专用砂浆及粘合剂、95红砖
2、包含人工费及材料费</t>
  </si>
  <si>
    <t>地面隔墙圆弧角处理</t>
  </si>
  <si>
    <t>1.砖块人工打磨圆弧角度处理，软质塑料护角包覆；
2.运包含人工及材料。</t>
  </si>
  <si>
    <t>隔断上口木线条收边</t>
  </si>
  <si>
    <t>1、成品定制木质线条收边。</t>
  </si>
  <si>
    <t>隔断300*300瓷砖及铺贴</t>
  </si>
  <si>
    <t>1.水泥、黄沙、人工及瓷砖（300*300mm)。
2、瓷砖品牌：陶凡高</t>
  </si>
  <si>
    <t>墙面施工项目</t>
  </si>
  <si>
    <t>单盆操作台墙面300*600mm墙面砖正铺系列</t>
  </si>
  <si>
    <t>1.水泥、黄沙、人工及瓷砖（300*600mm)。</t>
  </si>
  <si>
    <t>单盆操作台瓷砖阳角铝制阳角条收边</t>
  </si>
  <si>
    <t>1.成品订购铝制金属阳角条收边。</t>
  </si>
  <si>
    <t>单盆操作台墙面防水制作</t>
  </si>
  <si>
    <t>1.朗凯奇防水两遍。
2.250K丙纶防水布制作
3.墙角为钝角，管道处做局部防水处理，专用防水剂及水泥满批粘贴丙纶制作</t>
  </si>
  <si>
    <t>墙面软木护墙板（高度1200mm）</t>
  </si>
  <si>
    <t>1、成品定制软木护墙板，现场安装，包含人工费。</t>
  </si>
  <si>
    <t>墙面塑胶护墙板木质收口条收边制作</t>
  </si>
  <si>
    <t>墙面乳胶漆基层制作（高度：1200mm以上部位）</t>
  </si>
  <si>
    <t>1、涂刷界面剂一遍，局部裂缝使用牛皮纸及满批网格布一遍，批刮耐水腻子粉两遍，打磨平整；</t>
  </si>
  <si>
    <t>墙面彩色乳胶漆制作（高度：1200mm以上部位）</t>
  </si>
  <si>
    <t>1、刷建筑胶水一遍，批刮耐水腻子粉三遍，打磨平整；                                      2、墙体误差10MM-20MM以上，需做水泥找平。</t>
  </si>
  <si>
    <t>造型荣誉墙制作</t>
  </si>
  <si>
    <t>1、刷建筑胶水一遍，批刮耐水腻子粉三遍，打磨平整；                                      2、涂刷墨绿色乳胶漆，木质线条围框</t>
  </si>
  <si>
    <t>窗台石</t>
  </si>
  <si>
    <t>1、成品定制人造大理石台面，现场进行安装。</t>
  </si>
  <si>
    <t>产妇护理床头造型墙基层制作（带灯带造型）</t>
  </si>
  <si>
    <t>1、阻燃板制作造型框架基础，涂刷防火涂料
2、制作暗藏灯带基层</t>
  </si>
  <si>
    <t>产妇护理床头造型防火板饰面</t>
  </si>
  <si>
    <t>1、防火板专用粘贴胶水，防火板粘贴饰面。</t>
  </si>
  <si>
    <t>风采展示墙制作</t>
  </si>
  <si>
    <t>顶面施工项目</t>
  </si>
  <si>
    <t>造型石膏板吊顶</t>
  </si>
  <si>
    <t>1、轻钢制作框架，吊杆及膨胀螺丝固定件固定、泰山牌石膏板封面；                                            2、包含人工费及材料费，包含小五金件。</t>
  </si>
  <si>
    <t>铝制检修口</t>
  </si>
  <si>
    <t>1、吊顶内部木工板围制边框，成品定制300*300铝制出风口安装。</t>
  </si>
  <si>
    <t>反光灯槽</t>
  </si>
  <si>
    <t>1、局部轻钢龙骨制作框架，吊杆及膨胀螺丝固定件固定、泰山牌石膏板封面；                                          
2、包含人工费及材料费，包含小五金件。</t>
  </si>
  <si>
    <t>窗帘盒制作</t>
  </si>
  <si>
    <t>顶面基层处理（两遍腻子）</t>
  </si>
  <si>
    <t xml:space="preserve">1、涂刷界面剂一遍，局部裂缝使用牛皮纸及网格布一遍，批刮耐水腻子粉两遍，打磨平整；                                     </t>
  </si>
  <si>
    <t>顶面乳胶漆滚涂（三遍乳胶漆）</t>
  </si>
  <si>
    <t>地面施工项目</t>
  </si>
  <si>
    <t>地面找平（高度50mm）</t>
  </si>
  <si>
    <t>1.人工、瓜子片、水泥及黄沙；
2.包含人工费用及材料费用。</t>
  </si>
  <si>
    <t>地面彩色塑胶地板铺贴</t>
  </si>
  <si>
    <t>1.成品订购软质塑胶地板，现场进行加工铺贴；
2.包含人工费用及材料费用。</t>
  </si>
  <si>
    <t>塑胶地板踢脚线</t>
  </si>
  <si>
    <t>1.成品订购踢脚线，现场进行加工铺贴；
2.包含人工费用及材料费用。</t>
  </si>
  <si>
    <t>室外走廊及卫生间砖块修补</t>
  </si>
  <si>
    <t>1、成品订购瓷砖。
2.人工、瓜子片、水泥及黄沙；
3.包含人工费用及材料费用。</t>
  </si>
  <si>
    <t>六</t>
  </si>
  <si>
    <t>柜体制作项目</t>
  </si>
  <si>
    <t>落地储物柜（规格：长*深*高=8100*300*850mm）</t>
  </si>
  <si>
    <t>1、免漆板制作备餐柜柜体，封边条进行收边，同材质柜门。
2、包含拉手及铰链、轨道。
3、品牌：宝林森E0级免漆板（马六甲芯）。</t>
  </si>
  <si>
    <t>落地储物柜石材台面（规格：长*深=8100*320mm）</t>
  </si>
  <si>
    <t>1、成品定制人造石材台面，现场进行裁切安装。</t>
  </si>
  <si>
    <t>单水池上方挂墙造型隔板 （三层）</t>
  </si>
  <si>
    <t>1、免漆板制作造型隔板框架柜体，封边条进行收边。
2、品牌：宝林森E0级免漆板（马六甲芯）。</t>
  </si>
  <si>
    <t>单水池操作台制作</t>
  </si>
  <si>
    <t>单水池操作台石材台面铺设</t>
  </si>
  <si>
    <t>手工单水槽</t>
  </si>
  <si>
    <t>1、成品订购304不锈钢手工水槽，现场进行台下盆安装。
2、品牌：箭牌/樱花</t>
  </si>
  <si>
    <t>冷水水龙头</t>
  </si>
  <si>
    <t>1、成品订购304不锈钢冷水水龙头，现场进行安装。
2、品牌：箭牌/樱花</t>
  </si>
  <si>
    <t>七</t>
  </si>
  <si>
    <t>强电施工及安装工程</t>
  </si>
  <si>
    <t>电路开槽</t>
  </si>
  <si>
    <t>1.本商铺现场施工垃圾清运人工费用；
2.运送至商场物业指定地点，不含外运。</t>
  </si>
  <si>
    <t>KBG穿线管铺设</t>
  </si>
  <si>
    <t>1.2.0KBJ穿线管,吊杆及膨胀螺丝固定线管，新建墙体线管入墙，不含原墙线管入墙开槽费。</t>
  </si>
  <si>
    <t>插座支路铺设：2.5M²线路铺设</t>
  </si>
  <si>
    <t>1.绿宝2.5平塑铜线。
2、穿线管内穿低烟无卤阻燃电源线（不得超过3根）、管内电线不得接头及破损。线卡及或绑扎固定线管、分线处用分线盒，新建墙体线管入墙，不含原墙线管入墙开槽费。</t>
  </si>
  <si>
    <t>插座支路铺设：4M²线路铺设</t>
  </si>
  <si>
    <t>1.2.0DBJG穿线管、绿宝4平塑铜线。
2、穿线管内穿低烟无卤阻燃电源线（不得超过3根）、管内电线不得接头及破损。线卡及或绑扎固定线管、分线处用分线盒，新建墙体线管入墙，不含原墙线管入墙开槽费。</t>
  </si>
  <si>
    <t>配电箱（规格：450*600mm，正泰）</t>
  </si>
  <si>
    <t>套</t>
  </si>
  <si>
    <t>1.正泰3PC-32A空开一个
1.正泰3PC-25A空开4个
1.正泰1PC-25A空开2个</t>
  </si>
  <si>
    <t>墙面插座</t>
  </si>
  <si>
    <t>1.材料及安装人工费用。
2、位置：教室墙面。
3、品牌:(西蒙)</t>
  </si>
  <si>
    <t>墙面双控开关</t>
  </si>
  <si>
    <t>八</t>
  </si>
  <si>
    <t>照明线路铺设及开关、灯具工程</t>
  </si>
  <si>
    <t>照明线路铺设</t>
  </si>
  <si>
    <t>1.2.0DBJG穿线管、绿宝2.5平塑铜线。
2、穿线管内穿低烟无卤阻燃电源线（不得超过3根）、管内电线不得接头及破损。线卡及或绑扎固定线管、分线处用分线盒，新建墙体线管入墙，不含原墙线管入墙开槽费。</t>
  </si>
  <si>
    <t>灯带</t>
  </si>
  <si>
    <t>1.材料及安装人工费用。
2、位置：教室顶部。
3、品牌:(当亮)</t>
  </si>
  <si>
    <t>射灯</t>
  </si>
  <si>
    <t>筒灯</t>
  </si>
  <si>
    <t>造型灯具</t>
  </si>
  <si>
    <t>九</t>
  </si>
  <si>
    <t>弱电项目工程</t>
  </si>
  <si>
    <t>超五类网线铺设</t>
  </si>
  <si>
    <t>项</t>
  </si>
  <si>
    <t>1.根据业主要求，现场进行布线到位。</t>
  </si>
  <si>
    <t>十</t>
  </si>
  <si>
    <t>水路改造</t>
  </si>
  <si>
    <t>水路开槽</t>
  </si>
  <si>
    <t>PPR-32给水管铺设及安装</t>
  </si>
  <si>
    <t>1.保利PPR热水管管道其他配件。</t>
  </si>
  <si>
    <t>PPR-20给水管铺设及安装</t>
  </si>
  <si>
    <t>球形阀</t>
  </si>
  <si>
    <t>1、室内安装保利32球形阀，以供日常方便关闭总水源。</t>
  </si>
  <si>
    <t>PVC-50排水管铺设及安装</t>
  </si>
  <si>
    <t>1.保利PVC管道其他配件。</t>
  </si>
  <si>
    <t>PVC-75排水管铺设及安装</t>
  </si>
  <si>
    <t>十一</t>
  </si>
  <si>
    <t>力工及其他项目</t>
  </si>
  <si>
    <t>窗帘</t>
  </si>
  <si>
    <t>1、成品定制布艺窗帘、现场安装。
2、包含窗帘轨道及安装辅助件
3、窗帘褶皱比例为1:1.6。</t>
  </si>
  <si>
    <t>施工垃圾现场清运费</t>
  </si>
  <si>
    <t>材料搬运费</t>
  </si>
  <si>
    <t>现场成品保护费</t>
  </si>
  <si>
    <t>超高作业费</t>
  </si>
  <si>
    <t>1.教室内部施工措施费项目费用；
2.无其他附属费</t>
  </si>
  <si>
    <t>脚手架租赁费</t>
  </si>
  <si>
    <t>1.教室内部施工脚手架租赁费用；
2.无其他附属费</t>
  </si>
  <si>
    <t>粗保洁</t>
  </si>
  <si>
    <t>1.开荒保洁人工费用；
2.无其他附属费</t>
  </si>
  <si>
    <t>工程基础费合计</t>
  </si>
  <si>
    <t>工程管理费</t>
  </si>
  <si>
    <t>工程总造价*4%</t>
  </si>
  <si>
    <r>
      <rPr>
        <b/>
        <sz val="26"/>
        <rFont val="宋体"/>
        <charset val="134"/>
      </rPr>
      <t>m</t>
    </r>
    <r>
      <rPr>
        <b/>
        <vertAlign val="superscript"/>
        <sz val="26"/>
        <rFont val="宋体"/>
        <charset val="134"/>
      </rPr>
      <t>2</t>
    </r>
  </si>
  <si>
    <t>工程总造价</t>
  </si>
  <si>
    <t>工程量合计+工程管理费</t>
  </si>
  <si>
    <t xml:space="preserve">    1:此报价不含开票费用，开票另收费用，票点为市场通用点</t>
  </si>
  <si>
    <t xml:space="preserve">    2:本合同所有项目按实际发生项目计算为准。项目施工请严格按照本报价单实施，请勿恶意漏项、加项，违者重罚。加项需业主签字报备公司同意后方可实施。</t>
  </si>
  <si>
    <r>
      <rPr>
        <b/>
        <sz val="26"/>
        <rFont val="宋体"/>
        <charset val="134"/>
      </rPr>
      <t>理解本预算，同意施工，业主签字：</t>
    </r>
    <r>
      <rPr>
        <b/>
        <u/>
        <sz val="26"/>
        <rFont val="宋体"/>
        <charset val="134"/>
      </rPr>
      <t xml:space="preserve">            </t>
    </r>
    <r>
      <rPr>
        <b/>
        <sz val="26"/>
        <rFont val="宋体"/>
        <charset val="134"/>
      </rPr>
      <t xml:space="preserve">   日期：</t>
    </r>
    <r>
      <rPr>
        <b/>
        <u/>
        <sz val="26"/>
        <rFont val="宋体"/>
        <charset val="134"/>
      </rPr>
      <t xml:space="preserve">       </t>
    </r>
    <r>
      <rPr>
        <b/>
        <vertAlign val="superscript"/>
        <sz val="26"/>
        <rFont val="宋体"/>
        <charset val="134"/>
      </rPr>
      <t xml:space="preserve"> </t>
    </r>
    <r>
      <rPr>
        <b/>
        <sz val="26"/>
        <rFont val="宋体"/>
        <charset val="134"/>
      </rPr>
      <t>年</t>
    </r>
    <r>
      <rPr>
        <b/>
        <u/>
        <vertAlign val="superscript"/>
        <sz val="26"/>
        <rFont val="宋体"/>
        <charset val="134"/>
      </rPr>
      <t xml:space="preserve">      </t>
    </r>
    <r>
      <rPr>
        <b/>
        <vertAlign val="superscript"/>
        <sz val="26"/>
        <rFont val="宋体"/>
        <charset val="134"/>
      </rPr>
      <t xml:space="preserve"> </t>
    </r>
    <r>
      <rPr>
        <b/>
        <sz val="26"/>
        <rFont val="宋体"/>
        <charset val="134"/>
      </rPr>
      <t>月</t>
    </r>
    <r>
      <rPr>
        <b/>
        <u/>
        <sz val="26"/>
        <rFont val="宋体"/>
        <charset val="134"/>
      </rPr>
      <t xml:space="preserve">    </t>
    </r>
    <r>
      <rPr>
        <b/>
        <sz val="26"/>
        <rFont val="宋体"/>
        <charset val="134"/>
      </rPr>
      <t>日     设计师签字：</t>
    </r>
    <r>
      <rPr>
        <b/>
        <u/>
        <sz val="26"/>
        <rFont val="宋体"/>
        <charset val="134"/>
      </rPr>
      <t xml:space="preserve">            </t>
    </r>
    <r>
      <rPr>
        <b/>
        <sz val="26"/>
        <rFont val="宋体"/>
        <charset val="134"/>
      </rPr>
      <t xml:space="preserve">     审核：</t>
    </r>
    <r>
      <rPr>
        <b/>
        <u/>
        <sz val="26"/>
        <rFont val="宋体"/>
        <charset val="134"/>
      </rPr>
      <t xml:space="preserve">            </t>
    </r>
    <r>
      <rPr>
        <b/>
        <sz val="26"/>
        <rFont val="宋体"/>
        <charset val="134"/>
      </rPr>
      <t xml:space="preserve"> </t>
    </r>
  </si>
  <si>
    <t>辅材采购表</t>
  </si>
  <si>
    <t>材料名称</t>
  </si>
  <si>
    <t>品牌</t>
  </si>
  <si>
    <t>规格/型号</t>
  </si>
  <si>
    <t>产地</t>
  </si>
  <si>
    <t>备注</t>
  </si>
  <si>
    <t>电线（强电）</t>
  </si>
  <si>
    <t>绿宝</t>
  </si>
  <si>
    <r>
      <rPr>
        <b/>
        <sz val="9"/>
        <color rgb="FF000000"/>
        <rFont val="宋体"/>
        <charset val="134"/>
      </rPr>
      <t>BV2.5mm</t>
    </r>
    <r>
      <rPr>
        <b/>
        <vertAlign val="superscript"/>
        <sz val="9"/>
        <color rgb="FF000000"/>
        <rFont val="宋体"/>
        <charset val="134"/>
      </rPr>
      <t>2</t>
    </r>
    <r>
      <rPr>
        <b/>
        <sz val="9"/>
        <color rgb="FF000000"/>
        <rFont val="宋体"/>
        <charset val="134"/>
      </rPr>
      <t>、BV4mm</t>
    </r>
    <r>
      <rPr>
        <b/>
        <vertAlign val="superscript"/>
        <sz val="9"/>
        <color rgb="FF000000"/>
        <rFont val="宋体"/>
        <charset val="134"/>
      </rPr>
      <t xml:space="preserve">2    </t>
    </r>
    <r>
      <rPr>
        <b/>
        <sz val="9"/>
        <color rgb="FF000000"/>
        <rFont val="宋体"/>
        <charset val="134"/>
      </rPr>
      <t>BV6mm</t>
    </r>
    <r>
      <rPr>
        <b/>
        <vertAlign val="superscript"/>
        <sz val="9"/>
        <color rgb="FF000000"/>
        <rFont val="宋体"/>
        <charset val="134"/>
      </rPr>
      <t>2</t>
    </r>
    <r>
      <rPr>
        <b/>
        <sz val="9"/>
        <color rgb="FF000000"/>
        <rFont val="宋体"/>
        <charset val="134"/>
      </rPr>
      <t>、BV10mm</t>
    </r>
    <r>
      <rPr>
        <b/>
        <vertAlign val="superscript"/>
        <sz val="9"/>
        <color rgb="FF000000"/>
        <rFont val="宋体"/>
        <charset val="134"/>
      </rPr>
      <t>2</t>
    </r>
  </si>
  <si>
    <t>合肥</t>
  </si>
  <si>
    <t>国标100m</t>
  </si>
  <si>
    <t>数字电视线（弱电）</t>
  </si>
  <si>
    <t>秋叶原</t>
  </si>
  <si>
    <t>SYWV-75-5</t>
  </si>
  <si>
    <t>深圳</t>
  </si>
  <si>
    <t>电话线（弱电）</t>
  </si>
  <si>
    <t>安普</t>
  </si>
  <si>
    <t>4×0.5</t>
  </si>
  <si>
    <t>国标4芯100m</t>
  </si>
  <si>
    <t>网线（弱电）</t>
  </si>
  <si>
    <t>超五类</t>
  </si>
  <si>
    <t>箱</t>
  </si>
  <si>
    <t>国标305m</t>
  </si>
  <si>
    <t>PVC-U穿线管</t>
  </si>
  <si>
    <t>保利</t>
  </si>
  <si>
    <t>¢16、¢20</t>
  </si>
  <si>
    <t>上海</t>
  </si>
  <si>
    <t>根</t>
  </si>
  <si>
    <t>中型.冷弯.阻燃</t>
  </si>
  <si>
    <t>线盒</t>
  </si>
  <si>
    <t>单盒、双盒</t>
  </si>
  <si>
    <t>国标</t>
  </si>
  <si>
    <t>分线盒</t>
  </si>
  <si>
    <t>单盒</t>
  </si>
  <si>
    <t>PVC下水管</t>
  </si>
  <si>
    <t>¢40、¢50、¢110</t>
  </si>
  <si>
    <t>中型</t>
  </si>
  <si>
    <t>波纹管</t>
  </si>
  <si>
    <t>¢20、¢25</t>
  </si>
  <si>
    <t>黄腊管</t>
  </si>
  <si>
    <t>保温管</t>
  </si>
  <si>
    <t>PPR配件</t>
  </si>
  <si>
    <t>¢20配件、异径</t>
  </si>
  <si>
    <t>PP-R水管</t>
  </si>
  <si>
    <t>¢20*2.8、¢25*3.2</t>
  </si>
  <si>
    <t>广东佛山</t>
  </si>
  <si>
    <t>防水</t>
  </si>
  <si>
    <t>朗凯奇</t>
  </si>
  <si>
    <t>20kg</t>
  </si>
  <si>
    <t>kg</t>
  </si>
  <si>
    <t>柔性</t>
  </si>
  <si>
    <t>水泥</t>
  </si>
  <si>
    <t>东关/海螺</t>
  </si>
  <si>
    <t>50kg</t>
  </si>
  <si>
    <t>安徽</t>
  </si>
  <si>
    <t>袋</t>
  </si>
  <si>
    <t>硅酸盐3.25</t>
  </si>
  <si>
    <t>黄沙</t>
  </si>
  <si>
    <t>市场购买</t>
  </si>
  <si>
    <t>中粗砂</t>
  </si>
  <si>
    <t>粘贴剂</t>
  </si>
  <si>
    <t>鲍氏</t>
  </si>
  <si>
    <t>95红砖</t>
  </si>
  <si>
    <t>90*50mm</t>
  </si>
  <si>
    <t>块</t>
  </si>
  <si>
    <t>隔音棉</t>
  </si>
  <si>
    <t>60*80mm</t>
  </si>
  <si>
    <t>轻钢龙骨</t>
  </si>
  <si>
    <t>泰山</t>
  </si>
  <si>
    <t>依具体施工要求</t>
  </si>
  <si>
    <t>河北</t>
  </si>
  <si>
    <t>木方</t>
  </si>
  <si>
    <t>精品木方</t>
  </si>
  <si>
    <t>20*40mm、30*50mm</t>
  </si>
  <si>
    <t>枪钉</t>
  </si>
  <si>
    <t>F30、F25、F50</t>
  </si>
  <si>
    <t>盒</t>
  </si>
  <si>
    <t>自攻螺丝</t>
  </si>
  <si>
    <t>F35、F50</t>
  </si>
  <si>
    <t>膨胀螺丝</t>
  </si>
  <si>
    <t>50mm、80mm</t>
  </si>
  <si>
    <t>石膏线</t>
  </si>
  <si>
    <t>80mm、100mm、120mm</t>
  </si>
  <si>
    <t>网格带</t>
  </si>
  <si>
    <t>50m</t>
  </si>
  <si>
    <t>卷</t>
  </si>
  <si>
    <t>嵌缝膏</t>
  </si>
  <si>
    <t>木工板</t>
  </si>
  <si>
    <t>免宝宝/宝林森</t>
  </si>
  <si>
    <t>2440mm×1220mm×18mm</t>
  </si>
  <si>
    <t>浙江、上海</t>
  </si>
  <si>
    <t>张</t>
  </si>
  <si>
    <t>环保E0级</t>
  </si>
  <si>
    <t>集成板</t>
  </si>
  <si>
    <t>2440mm×1220mm×17mm</t>
  </si>
  <si>
    <t>九厘板</t>
  </si>
  <si>
    <t>2440mm×1220mm×8mm</t>
  </si>
  <si>
    <t>环保E1级</t>
  </si>
  <si>
    <t>饰面板</t>
  </si>
  <si>
    <t>2440mm×1220mm×3mm</t>
  </si>
  <si>
    <t>奥松板</t>
  </si>
  <si>
    <t>宝林森</t>
  </si>
  <si>
    <t>环保优等</t>
  </si>
  <si>
    <t>腻子粉</t>
  </si>
  <si>
    <t>15kg/20kg</t>
  </si>
  <si>
    <t>牛皮纸</t>
  </si>
  <si>
    <t>100m</t>
  </si>
  <si>
    <t>环保型材料</t>
  </si>
  <si>
    <t>白乳胶</t>
  </si>
  <si>
    <t>15kg</t>
  </si>
  <si>
    <t>浙江</t>
  </si>
  <si>
    <t>桶</t>
  </si>
  <si>
    <t>乳胶漆</t>
  </si>
  <si>
    <t>晨阳水性漆</t>
  </si>
  <si>
    <t>新呼吸皓白系列</t>
  </si>
  <si>
    <t>石膏粉</t>
  </si>
  <si>
    <t>10kg</t>
  </si>
  <si>
    <t>粉刷石膏</t>
  </si>
  <si>
    <t>吊顶石膏板</t>
  </si>
  <si>
    <t>2440*1220*9.5</t>
  </si>
  <si>
    <t>山东</t>
  </si>
  <si>
    <t>纸面石膏板</t>
  </si>
  <si>
    <t>水泥板</t>
  </si>
  <si>
    <t>2440*1220*5.0</t>
  </si>
  <si>
    <t>单层水泥板</t>
  </si>
  <si>
    <t>清漆</t>
  </si>
  <si>
    <t>立邦/晨阳</t>
  </si>
  <si>
    <t>永得丽木器漆/晨阳水性漆、9kg</t>
  </si>
  <si>
    <t>组</t>
  </si>
  <si>
    <t>双组份PU涂料</t>
  </si>
  <si>
    <t>混油</t>
  </si>
  <si>
    <t>胶水</t>
  </si>
  <si>
    <t>净味902纯胶</t>
  </si>
  <si>
    <t>墙锢</t>
  </si>
  <si>
    <t>美巢</t>
  </si>
  <si>
    <t>18kg</t>
  </si>
  <si>
    <t>上述材料进场后，其品牌及型号须客户验收签字后方可施工。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</si>
</sst>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4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26"/>
      <name val="宋体"/>
      <charset val="134"/>
    </font>
    <font>
      <b/>
      <sz val="26"/>
      <color theme="1"/>
      <name val="宋体"/>
      <charset val="134"/>
    </font>
    <font>
      <b/>
      <sz val="26"/>
      <name val="宋体"/>
      <charset val="134"/>
    </font>
    <font>
      <sz val="21"/>
      <name val="宋体"/>
      <charset val="134"/>
    </font>
    <font>
      <b/>
      <sz val="55"/>
      <name val="宋体"/>
      <charset val="134"/>
    </font>
    <font>
      <b/>
      <sz val="48"/>
      <name val="宋体"/>
      <charset val="134"/>
    </font>
    <font>
      <sz val="26"/>
      <color theme="1"/>
      <name val="宋体"/>
      <charset val="134"/>
    </font>
    <font>
      <b/>
      <sz val="20"/>
      <name val="微软雅黑"/>
      <charset val="134"/>
    </font>
    <font>
      <b/>
      <sz val="20"/>
      <color indexed="9"/>
      <name val="微软雅黑"/>
      <charset val="134"/>
    </font>
    <font>
      <sz val="10"/>
      <name val="微软雅黑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b/>
      <sz val="13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vertAlign val="superscript"/>
      <sz val="9"/>
      <color rgb="FF000000"/>
      <name val="宋体"/>
      <charset val="134"/>
    </font>
    <font>
      <vertAlign val="superscript"/>
      <sz val="26"/>
      <name val="宋体"/>
      <charset val="134"/>
    </font>
    <font>
      <b/>
      <vertAlign val="superscript"/>
      <sz val="26"/>
      <name val="宋体"/>
      <charset val="134"/>
    </font>
    <font>
      <b/>
      <u/>
      <sz val="26"/>
      <name val="宋体"/>
      <charset val="134"/>
    </font>
    <font>
      <b/>
      <u/>
      <vertAlign val="superscript"/>
      <sz val="26"/>
      <name val="宋体"/>
      <charset val="134"/>
    </font>
  </fonts>
  <fills count="31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28" borderId="2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27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34" fillId="8" borderId="26" applyNumberFormat="0" applyAlignment="0" applyProtection="0">
      <alignment vertical="center"/>
    </xf>
    <xf numFmtId="0" fontId="30" fillId="18" borderId="23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/>
    <xf numFmtId="0" fontId="26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</cellStyleXfs>
  <cellXfs count="103">
    <xf numFmtId="0" fontId="0" fillId="0" borderId="0" xfId="0" applyAlignment="1"/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77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/>
    </xf>
    <xf numFmtId="177" fontId="9" fillId="5" borderId="1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/>
    </xf>
    <xf numFmtId="177" fontId="9" fillId="7" borderId="1" xfId="0" applyNumberFormat="1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177" fontId="10" fillId="8" borderId="1" xfId="0" applyNumberFormat="1" applyFont="1" applyFill="1" applyBorder="1" applyAlignment="1">
      <alignment horizontal="center" vertical="center"/>
    </xf>
    <xf numFmtId="177" fontId="10" fillId="8" borderId="7" xfId="0" applyNumberFormat="1" applyFont="1" applyFill="1" applyBorder="1" applyAlignment="1">
      <alignment horizontal="center" vertical="center"/>
    </xf>
    <xf numFmtId="177" fontId="10" fillId="8" borderId="9" xfId="0" applyNumberFormat="1" applyFont="1" applyFill="1" applyBorder="1" applyAlignment="1">
      <alignment horizontal="center" vertical="center"/>
    </xf>
    <xf numFmtId="177" fontId="10" fillId="8" borderId="8" xfId="0" applyNumberFormat="1" applyFont="1" applyFill="1" applyBorder="1" applyAlignment="1">
      <alignment horizontal="center" vertical="center"/>
    </xf>
    <xf numFmtId="176" fontId="10" fillId="8" borderId="1" xfId="0" applyNumberFormat="1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10" fillId="6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77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wrapText="1"/>
    </xf>
    <xf numFmtId="0" fontId="15" fillId="9" borderId="14" xfId="47" applyNumberFormat="1" applyFont="1" applyFill="1" applyBorder="1" applyAlignment="1">
      <alignment horizontal="center" vertical="center" wrapText="1"/>
    </xf>
    <xf numFmtId="0" fontId="16" fillId="9" borderId="15" xfId="47" applyNumberFormat="1" applyFont="1" applyFill="1" applyBorder="1" applyAlignment="1">
      <alignment horizontal="center" vertical="center" wrapText="1"/>
    </xf>
    <xf numFmtId="0" fontId="16" fillId="9" borderId="16" xfId="47" applyNumberFormat="1" applyFont="1" applyFill="1" applyBorder="1" applyAlignment="1">
      <alignment horizontal="center" vertical="center" wrapText="1"/>
    </xf>
    <xf numFmtId="0" fontId="17" fillId="0" borderId="17" xfId="47" applyNumberFormat="1" applyFont="1" applyFill="1" applyBorder="1" applyAlignment="1">
      <alignment horizontal="center" vertical="center" wrapText="1"/>
    </xf>
    <xf numFmtId="0" fontId="18" fillId="0" borderId="7" xfId="47" applyNumberFormat="1" applyFont="1" applyFill="1" applyBorder="1" applyAlignment="1">
      <alignment horizontal="center" vertical="center" wrapText="1"/>
    </xf>
    <xf numFmtId="0" fontId="18" fillId="0" borderId="9" xfId="47" applyNumberFormat="1" applyFont="1" applyFill="1" applyBorder="1" applyAlignment="1">
      <alignment horizontal="center" vertical="center" wrapText="1"/>
    </xf>
    <xf numFmtId="0" fontId="18" fillId="0" borderId="8" xfId="47" applyNumberFormat="1" applyFont="1" applyFill="1" applyBorder="1" applyAlignment="1">
      <alignment horizontal="center" vertical="center" wrapText="1"/>
    </xf>
    <xf numFmtId="0" fontId="17" fillId="0" borderId="18" xfId="47" applyNumberFormat="1" applyFont="1" applyFill="1" applyBorder="1" applyAlignment="1">
      <alignment horizontal="left" vertical="center" wrapText="1"/>
    </xf>
    <xf numFmtId="0" fontId="19" fillId="0" borderId="1" xfId="47" applyNumberFormat="1" applyFont="1" applyFill="1" applyBorder="1" applyAlignment="1">
      <alignment horizontal="center" vertical="center" wrapText="1"/>
    </xf>
    <xf numFmtId="0" fontId="17" fillId="0" borderId="1" xfId="47" applyNumberFormat="1" applyFont="1" applyFill="1" applyBorder="1" applyAlignment="1">
      <alignment horizontal="center" vertical="center" wrapText="1"/>
    </xf>
    <xf numFmtId="0" fontId="17" fillId="0" borderId="7" xfId="47" applyNumberFormat="1" applyFont="1" applyFill="1" applyBorder="1" applyAlignment="1">
      <alignment horizontal="center" vertical="center" wrapText="1"/>
    </xf>
    <xf numFmtId="0" fontId="18" fillId="0" borderId="1" xfId="47" applyNumberFormat="1" applyFont="1" applyFill="1" applyBorder="1" applyAlignment="1">
      <alignment horizontal="center" vertical="center" wrapText="1"/>
    </xf>
    <xf numFmtId="0" fontId="20" fillId="0" borderId="1" xfId="47" applyNumberFormat="1" applyFont="1" applyFill="1" applyBorder="1" applyAlignment="1">
      <alignment horizontal="center" vertical="center" wrapText="1"/>
    </xf>
    <xf numFmtId="0" fontId="17" fillId="0" borderId="18" xfId="47" applyNumberFormat="1" applyFont="1" applyFill="1" applyBorder="1" applyAlignment="1" applyProtection="1">
      <alignment horizontal="center" vertical="center" wrapText="1"/>
      <protection locked="0"/>
    </xf>
    <xf numFmtId="0" fontId="21" fillId="0" borderId="17" xfId="47" applyFont="1" applyBorder="1" applyAlignment="1">
      <alignment horizontal="center" vertical="center"/>
    </xf>
    <xf numFmtId="0" fontId="21" fillId="0" borderId="1" xfId="47" applyFont="1" applyBorder="1" applyAlignment="1">
      <alignment horizontal="center" vertical="center"/>
    </xf>
    <xf numFmtId="0" fontId="21" fillId="0" borderId="18" xfId="47" applyFont="1" applyBorder="1" applyAlignment="1">
      <alignment horizontal="center" vertical="center"/>
    </xf>
    <xf numFmtId="0" fontId="17" fillId="0" borderId="17" xfId="47" applyFont="1" applyBorder="1" applyAlignment="1">
      <alignment horizontal="center" vertical="center"/>
    </xf>
    <xf numFmtId="0" fontId="17" fillId="0" borderId="1" xfId="47" applyFont="1" applyBorder="1" applyAlignment="1">
      <alignment horizontal="center" vertical="center"/>
    </xf>
    <xf numFmtId="0" fontId="17" fillId="0" borderId="1" xfId="47" applyFont="1" applyBorder="1" applyAlignment="1">
      <alignment horizontal="left" vertical="center"/>
    </xf>
    <xf numFmtId="176" fontId="19" fillId="0" borderId="18" xfId="47" applyNumberFormat="1" applyFont="1" applyBorder="1" applyAlignment="1">
      <alignment horizontal="center" vertical="center"/>
    </xf>
    <xf numFmtId="0" fontId="22" fillId="0" borderId="19" xfId="47" applyFont="1" applyBorder="1" applyAlignment="1">
      <alignment horizontal="left" vertical="center"/>
    </xf>
    <xf numFmtId="0" fontId="22" fillId="0" borderId="20" xfId="47" applyFont="1" applyBorder="1" applyAlignment="1">
      <alignment vertical="center"/>
    </xf>
    <xf numFmtId="0" fontId="22" fillId="0" borderId="21" xfId="47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_x0007_" xfId="47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view="pageBreakPreview" zoomScale="115" zoomScaleNormal="50" zoomScaleSheetLayoutView="115" workbookViewId="0">
      <selection activeCell="D5" sqref="D5"/>
    </sheetView>
  </sheetViews>
  <sheetFormatPr defaultColWidth="9" defaultRowHeight="39.95" customHeight="1" outlineLevelCol="6"/>
  <cols>
    <col min="1" max="1" width="15.625" style="75" customWidth="1"/>
    <col min="2" max="2" width="15.625" style="76" customWidth="1"/>
    <col min="3" max="3" width="15.625" style="75" customWidth="1"/>
    <col min="4" max="6" width="15.625" style="77" customWidth="1"/>
    <col min="7" max="7" width="26.625" style="78" customWidth="1"/>
    <col min="8" max="16383" width="9" style="76"/>
  </cols>
  <sheetData>
    <row r="1" ht="58" customHeight="1" spans="1:7">
      <c r="A1" s="79" t="s">
        <v>0</v>
      </c>
      <c r="B1" s="80"/>
      <c r="C1" s="80"/>
      <c r="D1" s="80"/>
      <c r="E1" s="80"/>
      <c r="F1" s="80"/>
      <c r="G1" s="81"/>
    </row>
    <row r="2" ht="30" customHeight="1" spans="1:7">
      <c r="A2" s="82" t="s">
        <v>1</v>
      </c>
      <c r="B2" s="83" t="s">
        <v>2</v>
      </c>
      <c r="C2" s="84"/>
      <c r="D2" s="84"/>
      <c r="E2" s="84"/>
      <c r="F2" s="85"/>
      <c r="G2" s="86" t="s">
        <v>3</v>
      </c>
    </row>
    <row r="3" ht="30" customHeight="1" spans="1:7">
      <c r="A3" s="82" t="s">
        <v>4</v>
      </c>
      <c r="B3" s="87"/>
      <c r="C3" s="88" t="s">
        <v>5</v>
      </c>
      <c r="D3" s="89"/>
      <c r="E3" s="88" t="s">
        <v>6</v>
      </c>
      <c r="F3" s="90"/>
      <c r="G3" s="86" t="s">
        <v>7</v>
      </c>
    </row>
    <row r="4" ht="30" customHeight="1" spans="1:7">
      <c r="A4" s="82" t="s">
        <v>8</v>
      </c>
      <c r="B4" s="87"/>
      <c r="C4" s="88" t="s">
        <v>5</v>
      </c>
      <c r="D4" s="89"/>
      <c r="E4" s="88" t="s">
        <v>9</v>
      </c>
      <c r="F4" s="91"/>
      <c r="G4" s="92"/>
    </row>
    <row r="5" ht="30" customHeight="1" spans="1:7">
      <c r="A5" s="82" t="s">
        <v>10</v>
      </c>
      <c r="B5" s="88"/>
      <c r="C5" s="88" t="s">
        <v>11</v>
      </c>
      <c r="D5" s="89"/>
      <c r="E5" s="88" t="s">
        <v>12</v>
      </c>
      <c r="F5" s="88"/>
      <c r="G5" s="92"/>
    </row>
    <row r="6" ht="30" customHeight="1" spans="1:7">
      <c r="A6" s="93" t="s">
        <v>13</v>
      </c>
      <c r="B6" s="94" t="s">
        <v>14</v>
      </c>
      <c r="C6" s="94" t="s">
        <v>15</v>
      </c>
      <c r="D6" s="94"/>
      <c r="E6" s="94"/>
      <c r="F6" s="94"/>
      <c r="G6" s="95" t="s">
        <v>16</v>
      </c>
    </row>
    <row r="7" ht="30" customHeight="1" spans="1:7">
      <c r="A7" s="96" t="s">
        <v>17</v>
      </c>
      <c r="B7" s="97" t="s">
        <v>18</v>
      </c>
      <c r="C7" s="98" t="s">
        <v>19</v>
      </c>
      <c r="D7" s="98"/>
      <c r="E7" s="98"/>
      <c r="F7" s="98"/>
      <c r="G7" s="99">
        <f>'工程预算表 '!H96</f>
        <v>0</v>
      </c>
    </row>
    <row r="8" ht="30" customHeight="1" spans="1:7">
      <c r="A8" s="96" t="s">
        <v>20</v>
      </c>
      <c r="B8" s="97" t="s">
        <v>21</v>
      </c>
      <c r="C8" s="98" t="s">
        <v>22</v>
      </c>
      <c r="D8" s="98"/>
      <c r="E8" s="98"/>
      <c r="F8" s="98"/>
      <c r="G8" s="99">
        <f>'工程预算表 '!H97</f>
        <v>0</v>
      </c>
    </row>
    <row r="9" ht="30" customHeight="1" spans="1:7">
      <c r="A9" s="96" t="s">
        <v>23</v>
      </c>
      <c r="B9" s="97" t="s">
        <v>24</v>
      </c>
      <c r="C9" s="98" t="s">
        <v>25</v>
      </c>
      <c r="D9" s="98"/>
      <c r="E9" s="98"/>
      <c r="F9" s="98"/>
      <c r="G9" s="99">
        <f>'工程预算表 '!H98</f>
        <v>7984</v>
      </c>
    </row>
    <row r="10" ht="30" customHeight="1" spans="1:7">
      <c r="A10" s="96" t="s">
        <v>26</v>
      </c>
      <c r="B10" s="97" t="s">
        <v>27</v>
      </c>
      <c r="C10" s="98" t="s">
        <v>28</v>
      </c>
      <c r="D10" s="98"/>
      <c r="E10" s="98"/>
      <c r="F10" s="98"/>
      <c r="G10" s="99" t="s">
        <v>29</v>
      </c>
    </row>
    <row r="11" ht="30" customHeight="1" spans="1:7">
      <c r="A11" s="96" t="s">
        <v>30</v>
      </c>
      <c r="B11" s="97" t="s">
        <v>31</v>
      </c>
      <c r="C11" s="98" t="s">
        <v>32</v>
      </c>
      <c r="D11" s="98"/>
      <c r="E11" s="98"/>
      <c r="F11" s="98"/>
      <c r="G11" s="99">
        <f>G9+G8+G7</f>
        <v>7984</v>
      </c>
    </row>
    <row r="12" ht="30" customHeight="1" spans="1:7">
      <c r="A12" s="100" t="s">
        <v>33</v>
      </c>
      <c r="B12" s="101"/>
      <c r="C12" s="101"/>
      <c r="D12" s="101"/>
      <c r="E12" s="101"/>
      <c r="F12" s="101"/>
      <c r="G12" s="102"/>
    </row>
  </sheetData>
  <mergeCells count="9">
    <mergeCell ref="A1:G1"/>
    <mergeCell ref="B2:F2"/>
    <mergeCell ref="C6:F6"/>
    <mergeCell ref="C7:F7"/>
    <mergeCell ref="C8:F8"/>
    <mergeCell ref="C9:F9"/>
    <mergeCell ref="C10:F10"/>
    <mergeCell ref="C11:F11"/>
    <mergeCell ref="A12:G12"/>
  </mergeCells>
  <pageMargins left="0.36875" right="0.188888888888889" top="0.479166666666667" bottom="0.51875" header="0.118055555555556" footer="0.247916666666667"/>
  <pageSetup paperSize="9" fitToHeight="0" orientation="landscape" horizontalDpi="600" verticalDpi="360"/>
  <headerFooter alignWithMargins="0">
    <oddFooter>&amp;C第 &amp;P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2"/>
  <sheetViews>
    <sheetView tabSelected="1" view="pageBreakPreview" zoomScale="40" zoomScaleNormal="50" zoomScaleSheetLayoutView="40" topLeftCell="A31" workbookViewId="0">
      <selection activeCell="B105" sqref="B105"/>
    </sheetView>
  </sheetViews>
  <sheetFormatPr defaultColWidth="9" defaultRowHeight="40" customHeight="1"/>
  <cols>
    <col min="1" max="1" width="9.5" style="16" customWidth="1"/>
    <col min="2" max="2" width="86" style="17" customWidth="1"/>
    <col min="3" max="3" width="12.5" style="16" customWidth="1"/>
    <col min="4" max="4" width="18.625" style="18" customWidth="1"/>
    <col min="5" max="5" width="20.4333333333333" style="18" customWidth="1"/>
    <col min="6" max="6" width="18.625" style="18" customWidth="1"/>
    <col min="7" max="7" width="23.7916666666667" style="18" customWidth="1"/>
    <col min="8" max="8" width="40.9333333333333" style="18" customWidth="1"/>
    <col min="9" max="9" width="140.616666666667" style="19" customWidth="1"/>
    <col min="10" max="10" width="9" style="17"/>
    <col min="11" max="11" width="16.375" style="17"/>
    <col min="12" max="12" width="21.125" style="17"/>
    <col min="13" max="16384" width="9" style="17"/>
  </cols>
  <sheetData>
    <row r="1" ht="50" customHeight="1" spans="1:9">
      <c r="A1" s="20" t="s">
        <v>0</v>
      </c>
      <c r="B1" s="21"/>
      <c r="C1" s="21"/>
      <c r="D1" s="21"/>
      <c r="E1" s="21"/>
      <c r="F1" s="21"/>
      <c r="G1" s="21"/>
      <c r="H1" s="21"/>
      <c r="I1" s="51"/>
    </row>
    <row r="2" ht="50" customHeight="1" spans="1:9">
      <c r="A2" s="22"/>
      <c r="B2" s="23"/>
      <c r="C2" s="23"/>
      <c r="D2" s="23"/>
      <c r="E2" s="23"/>
      <c r="F2" s="23"/>
      <c r="G2" s="23"/>
      <c r="H2" s="23"/>
      <c r="I2" s="52"/>
    </row>
    <row r="3" ht="50" customHeight="1" spans="1:9">
      <c r="A3" s="22"/>
      <c r="B3" s="23"/>
      <c r="C3" s="23"/>
      <c r="D3" s="23"/>
      <c r="E3" s="23"/>
      <c r="F3" s="23"/>
      <c r="G3" s="23"/>
      <c r="H3" s="23"/>
      <c r="I3" s="52"/>
    </row>
    <row r="4" ht="50" customHeight="1" spans="1:9">
      <c r="A4" s="24"/>
      <c r="B4" s="25"/>
      <c r="C4" s="25"/>
      <c r="D4" s="25"/>
      <c r="E4" s="25"/>
      <c r="F4" s="25"/>
      <c r="G4" s="25"/>
      <c r="H4" s="25"/>
      <c r="I4" s="53"/>
    </row>
    <row r="5" s="11" customFormat="1" ht="60" customHeight="1" spans="1:9">
      <c r="A5" s="26" t="s">
        <v>34</v>
      </c>
      <c r="B5" s="27"/>
      <c r="C5" s="28" t="s">
        <v>35</v>
      </c>
      <c r="D5" s="29"/>
      <c r="E5" s="29"/>
      <c r="F5" s="29"/>
      <c r="G5" s="29"/>
      <c r="H5" s="30"/>
      <c r="I5" s="54" t="s">
        <v>36</v>
      </c>
    </row>
    <row r="6" s="11" customFormat="1" ht="60" customHeight="1" spans="1:9">
      <c r="A6" s="26" t="s">
        <v>37</v>
      </c>
      <c r="B6" s="27"/>
      <c r="C6" s="28" t="s">
        <v>38</v>
      </c>
      <c r="D6" s="29"/>
      <c r="E6" s="29"/>
      <c r="F6" s="29"/>
      <c r="G6" s="29"/>
      <c r="H6" s="30"/>
      <c r="I6" s="54" t="s">
        <v>39</v>
      </c>
    </row>
    <row r="7" s="11" customFormat="1" ht="60" customHeight="1" spans="1:9">
      <c r="A7" s="26" t="s">
        <v>40</v>
      </c>
      <c r="B7" s="27"/>
      <c r="C7" s="28" t="s">
        <v>41</v>
      </c>
      <c r="D7" s="29"/>
      <c r="E7" s="29"/>
      <c r="F7" s="29"/>
      <c r="G7" s="29"/>
      <c r="H7" s="30"/>
      <c r="I7" s="55" t="s">
        <v>42</v>
      </c>
    </row>
    <row r="8" s="11" customFormat="1" ht="60" customHeight="1" spans="1:9">
      <c r="A8" s="31" t="s">
        <v>43</v>
      </c>
      <c r="B8" s="32" t="s">
        <v>44</v>
      </c>
      <c r="C8" s="31" t="s">
        <v>45</v>
      </c>
      <c r="D8" s="33" t="s">
        <v>46</v>
      </c>
      <c r="E8" s="33" t="s">
        <v>47</v>
      </c>
      <c r="F8" s="33" t="s">
        <v>48</v>
      </c>
      <c r="G8" s="33" t="s">
        <v>49</v>
      </c>
      <c r="H8" s="33" t="s">
        <v>50</v>
      </c>
      <c r="I8" s="56" t="s">
        <v>51</v>
      </c>
    </row>
    <row r="9" s="12" customFormat="1" ht="60" customHeight="1" spans="1:9">
      <c r="A9" s="34" t="s">
        <v>17</v>
      </c>
      <c r="B9" s="35" t="s">
        <v>52</v>
      </c>
      <c r="C9" s="34"/>
      <c r="D9" s="36"/>
      <c r="E9" s="36"/>
      <c r="F9" s="36"/>
      <c r="G9" s="36"/>
      <c r="H9" s="36"/>
      <c r="I9" s="57"/>
    </row>
    <row r="10" s="13" customFormat="1" ht="75" customHeight="1" spans="1:9">
      <c r="A10" s="37">
        <v>1</v>
      </c>
      <c r="B10" s="38" t="s">
        <v>53</v>
      </c>
      <c r="C10" s="37" t="s">
        <v>54</v>
      </c>
      <c r="D10" s="39">
        <v>139.4</v>
      </c>
      <c r="E10" s="39"/>
      <c r="F10" s="39"/>
      <c r="G10" s="39"/>
      <c r="H10" s="40"/>
      <c r="I10" s="38" t="s">
        <v>55</v>
      </c>
    </row>
    <row r="11" s="13" customFormat="1" ht="75" customHeight="1" spans="1:9">
      <c r="A11" s="37">
        <v>2</v>
      </c>
      <c r="B11" s="38" t="s">
        <v>56</v>
      </c>
      <c r="C11" s="37" t="s">
        <v>54</v>
      </c>
      <c r="D11" s="39">
        <v>92.8</v>
      </c>
      <c r="E11" s="39"/>
      <c r="F11" s="39"/>
      <c r="G11" s="39"/>
      <c r="H11" s="40"/>
      <c r="I11" s="38" t="s">
        <v>55</v>
      </c>
    </row>
    <row r="12" s="13" customFormat="1" ht="75" customHeight="1" spans="1:9">
      <c r="A12" s="37">
        <v>3</v>
      </c>
      <c r="B12" s="38" t="s">
        <v>57</v>
      </c>
      <c r="C12" s="37" t="s">
        <v>58</v>
      </c>
      <c r="D12" s="39">
        <v>37</v>
      </c>
      <c r="E12" s="39"/>
      <c r="F12" s="39"/>
      <c r="G12" s="39"/>
      <c r="H12" s="40"/>
      <c r="I12" s="38" t="s">
        <v>55</v>
      </c>
    </row>
    <row r="13" s="13" customFormat="1" ht="75" customHeight="1" spans="1:9">
      <c r="A13" s="37">
        <v>4</v>
      </c>
      <c r="B13" s="38" t="s">
        <v>59</v>
      </c>
      <c r="C13" s="37" t="s">
        <v>54</v>
      </c>
      <c r="D13" s="39">
        <v>6.9</v>
      </c>
      <c r="E13" s="39"/>
      <c r="F13" s="39"/>
      <c r="G13" s="39"/>
      <c r="H13" s="40"/>
      <c r="I13" s="38" t="s">
        <v>55</v>
      </c>
    </row>
    <row r="14" s="13" customFormat="1" ht="75" customHeight="1" spans="1:9">
      <c r="A14" s="37">
        <v>5</v>
      </c>
      <c r="B14" s="38" t="s">
        <v>60</v>
      </c>
      <c r="C14" s="37" t="s">
        <v>58</v>
      </c>
      <c r="D14" s="39">
        <v>14</v>
      </c>
      <c r="E14" s="39"/>
      <c r="F14" s="39"/>
      <c r="G14" s="39"/>
      <c r="H14" s="40"/>
      <c r="I14" s="38" t="s">
        <v>55</v>
      </c>
    </row>
    <row r="15" s="13" customFormat="1" ht="131" customHeight="1" spans="1:9">
      <c r="A15" s="37">
        <v>6</v>
      </c>
      <c r="B15" s="38" t="s">
        <v>61</v>
      </c>
      <c r="C15" s="37" t="s">
        <v>62</v>
      </c>
      <c r="D15" s="39">
        <v>16</v>
      </c>
      <c r="E15" s="39"/>
      <c r="F15" s="39"/>
      <c r="G15" s="39"/>
      <c r="H15" s="40"/>
      <c r="I15" s="38" t="s">
        <v>55</v>
      </c>
    </row>
    <row r="16" s="12" customFormat="1" ht="60" customHeight="1" spans="1:9">
      <c r="A16" s="37"/>
      <c r="B16" s="41" t="s">
        <v>63</v>
      </c>
      <c r="C16" s="42"/>
      <c r="D16" s="43"/>
      <c r="E16" s="43"/>
      <c r="F16" s="43"/>
      <c r="G16" s="43"/>
      <c r="H16" s="44">
        <f>SUM(H10:H15)</f>
        <v>0</v>
      </c>
      <c r="I16" s="58"/>
    </row>
    <row r="17" s="12" customFormat="1" ht="60" customHeight="1" spans="1:9">
      <c r="A17" s="34" t="s">
        <v>17</v>
      </c>
      <c r="B17" s="35" t="s">
        <v>64</v>
      </c>
      <c r="C17" s="34"/>
      <c r="D17" s="36"/>
      <c r="E17" s="36"/>
      <c r="F17" s="36"/>
      <c r="G17" s="36"/>
      <c r="H17" s="36"/>
      <c r="I17" s="57"/>
    </row>
    <row r="18" s="13" customFormat="1" ht="131" customHeight="1" spans="1:9">
      <c r="A18" s="37">
        <v>1</v>
      </c>
      <c r="B18" s="38" t="s">
        <v>65</v>
      </c>
      <c r="C18" s="37" t="s">
        <v>54</v>
      </c>
      <c r="D18" s="39">
        <v>13</v>
      </c>
      <c r="E18" s="39"/>
      <c r="F18" s="39"/>
      <c r="G18" s="39"/>
      <c r="H18" s="40"/>
      <c r="I18" s="38" t="s">
        <v>66</v>
      </c>
    </row>
    <row r="19" s="13" customFormat="1" ht="131" customHeight="1" spans="1:9">
      <c r="A19" s="37">
        <v>2</v>
      </c>
      <c r="B19" s="38" t="s">
        <v>67</v>
      </c>
      <c r="C19" s="37" t="s">
        <v>58</v>
      </c>
      <c r="D19" s="39">
        <v>14</v>
      </c>
      <c r="E19" s="39"/>
      <c r="F19" s="39"/>
      <c r="G19" s="39"/>
      <c r="H19" s="40"/>
      <c r="I19" s="38" t="s">
        <v>68</v>
      </c>
    </row>
    <row r="20" s="13" customFormat="1" ht="131" customHeight="1" spans="1:9">
      <c r="A20" s="37">
        <v>3</v>
      </c>
      <c r="B20" s="38" t="s">
        <v>69</v>
      </c>
      <c r="C20" s="37" t="s">
        <v>58</v>
      </c>
      <c r="D20" s="39">
        <v>13</v>
      </c>
      <c r="E20" s="39"/>
      <c r="F20" s="39"/>
      <c r="G20" s="39"/>
      <c r="H20" s="40"/>
      <c r="I20" s="38" t="s">
        <v>70</v>
      </c>
    </row>
    <row r="21" s="13" customFormat="1" ht="103" customHeight="1" spans="1:9">
      <c r="A21" s="37">
        <v>4</v>
      </c>
      <c r="B21" s="38" t="s">
        <v>71</v>
      </c>
      <c r="C21" s="37" t="s">
        <v>54</v>
      </c>
      <c r="D21" s="39">
        <v>26</v>
      </c>
      <c r="E21" s="39"/>
      <c r="F21" s="39"/>
      <c r="G21" s="39"/>
      <c r="H21" s="40"/>
      <c r="I21" s="38" t="s">
        <v>72</v>
      </c>
    </row>
    <row r="22" s="12" customFormat="1" ht="60" customHeight="1" spans="1:9">
      <c r="A22" s="37"/>
      <c r="B22" s="41" t="s">
        <v>63</v>
      </c>
      <c r="C22" s="42"/>
      <c r="D22" s="43"/>
      <c r="E22" s="43"/>
      <c r="F22" s="43"/>
      <c r="G22" s="43"/>
      <c r="H22" s="44">
        <f>SUM(H18:H21)</f>
        <v>0</v>
      </c>
      <c r="I22" s="58"/>
    </row>
    <row r="23" s="12" customFormat="1" ht="60" customHeight="1" spans="1:9">
      <c r="A23" s="34" t="s">
        <v>23</v>
      </c>
      <c r="B23" s="35" t="s">
        <v>73</v>
      </c>
      <c r="C23" s="34"/>
      <c r="D23" s="36"/>
      <c r="E23" s="36"/>
      <c r="F23" s="36"/>
      <c r="G23" s="36"/>
      <c r="H23" s="36"/>
      <c r="I23" s="57"/>
    </row>
    <row r="24" s="13" customFormat="1" ht="75" customHeight="1" spans="1:9">
      <c r="A24" s="37">
        <v>1</v>
      </c>
      <c r="B24" s="38" t="s">
        <v>74</v>
      </c>
      <c r="C24" s="37" t="s">
        <v>54</v>
      </c>
      <c r="D24" s="39">
        <v>37.568</v>
      </c>
      <c r="E24" s="39"/>
      <c r="F24" s="39"/>
      <c r="G24" s="39"/>
      <c r="H24" s="40"/>
      <c r="I24" s="59" t="s">
        <v>75</v>
      </c>
    </row>
    <row r="25" s="13" customFormat="1" ht="75" customHeight="1" spans="1:9">
      <c r="A25" s="37">
        <v>2</v>
      </c>
      <c r="B25" s="38" t="s">
        <v>76</v>
      </c>
      <c r="C25" s="37" t="s">
        <v>58</v>
      </c>
      <c r="D25" s="39">
        <v>19.68</v>
      </c>
      <c r="E25" s="39"/>
      <c r="F25" s="39"/>
      <c r="G25" s="39"/>
      <c r="H25" s="40"/>
      <c r="I25" s="38" t="s">
        <v>77</v>
      </c>
    </row>
    <row r="26" s="13" customFormat="1" ht="110" customHeight="1" spans="1:9">
      <c r="A26" s="37">
        <v>3</v>
      </c>
      <c r="B26" s="38" t="s">
        <v>78</v>
      </c>
      <c r="C26" s="37" t="s">
        <v>54</v>
      </c>
      <c r="D26" s="39">
        <v>13.72</v>
      </c>
      <c r="E26" s="39"/>
      <c r="F26" s="39"/>
      <c r="G26" s="39"/>
      <c r="H26" s="40"/>
      <c r="I26" s="38" t="s">
        <v>79</v>
      </c>
    </row>
    <row r="27" s="13" customFormat="1" ht="75" customHeight="1" spans="1:9">
      <c r="A27" s="37">
        <v>4</v>
      </c>
      <c r="B27" s="38" t="s">
        <v>80</v>
      </c>
      <c r="C27" s="37" t="s">
        <v>54</v>
      </c>
      <c r="D27" s="39">
        <v>34.46</v>
      </c>
      <c r="E27" s="39"/>
      <c r="F27" s="39"/>
      <c r="G27" s="39"/>
      <c r="H27" s="40"/>
      <c r="I27" s="38" t="s">
        <v>81</v>
      </c>
    </row>
    <row r="28" s="13" customFormat="1" ht="75" customHeight="1" spans="1:9">
      <c r="A28" s="37">
        <v>5</v>
      </c>
      <c r="B28" s="38" t="s">
        <v>82</v>
      </c>
      <c r="C28" s="37" t="s">
        <v>58</v>
      </c>
      <c r="D28" s="39">
        <v>28.72</v>
      </c>
      <c r="E28" s="39"/>
      <c r="F28" s="39"/>
      <c r="G28" s="39"/>
      <c r="H28" s="40"/>
      <c r="I28" s="38" t="s">
        <v>70</v>
      </c>
    </row>
    <row r="29" s="14" customFormat="1" ht="80" customHeight="1" spans="1:9">
      <c r="A29" s="37">
        <v>6</v>
      </c>
      <c r="B29" s="38" t="s">
        <v>83</v>
      </c>
      <c r="C29" s="37" t="s">
        <v>54</v>
      </c>
      <c r="D29" s="45">
        <v>57.4</v>
      </c>
      <c r="E29" s="45"/>
      <c r="F29" s="45"/>
      <c r="G29" s="45"/>
      <c r="H29" s="46"/>
      <c r="I29" s="38" t="s">
        <v>84</v>
      </c>
    </row>
    <row r="30" s="14" customFormat="1" ht="80" customHeight="1" spans="1:9">
      <c r="A30" s="37">
        <v>7</v>
      </c>
      <c r="B30" s="38" t="s">
        <v>85</v>
      </c>
      <c r="C30" s="37" t="s">
        <v>54</v>
      </c>
      <c r="D30" s="45">
        <v>57.4</v>
      </c>
      <c r="E30" s="45"/>
      <c r="F30" s="45"/>
      <c r="G30" s="45"/>
      <c r="H30" s="46"/>
      <c r="I30" s="38" t="s">
        <v>86</v>
      </c>
    </row>
    <row r="31" s="14" customFormat="1" ht="80" customHeight="1" spans="1:9">
      <c r="A31" s="37">
        <v>8</v>
      </c>
      <c r="B31" s="38" t="s">
        <v>87</v>
      </c>
      <c r="C31" s="37" t="s">
        <v>54</v>
      </c>
      <c r="D31" s="45">
        <v>5.76</v>
      </c>
      <c r="E31" s="45"/>
      <c r="F31" s="45"/>
      <c r="G31" s="45"/>
      <c r="H31" s="46"/>
      <c r="I31" s="38" t="s">
        <v>88</v>
      </c>
    </row>
    <row r="32" s="14" customFormat="1" ht="80" customHeight="1" spans="1:9">
      <c r="A32" s="37">
        <v>9</v>
      </c>
      <c r="B32" s="38" t="s">
        <v>89</v>
      </c>
      <c r="C32" s="37" t="s">
        <v>58</v>
      </c>
      <c r="D32" s="45">
        <v>8</v>
      </c>
      <c r="E32" s="45"/>
      <c r="F32" s="45"/>
      <c r="G32" s="45"/>
      <c r="H32" s="46"/>
      <c r="I32" s="38" t="s">
        <v>90</v>
      </c>
    </row>
    <row r="33" s="14" customFormat="1" ht="80" customHeight="1" spans="1:9">
      <c r="A33" s="37">
        <v>10</v>
      </c>
      <c r="B33" s="38" t="s">
        <v>91</v>
      </c>
      <c r="C33" s="37" t="s">
        <v>54</v>
      </c>
      <c r="D33" s="45">
        <v>4.86</v>
      </c>
      <c r="E33" s="45"/>
      <c r="F33" s="45"/>
      <c r="G33" s="45"/>
      <c r="H33" s="46"/>
      <c r="I33" s="38" t="s">
        <v>92</v>
      </c>
    </row>
    <row r="34" s="14" customFormat="1" ht="80" customHeight="1" spans="1:9">
      <c r="A34" s="37">
        <v>11</v>
      </c>
      <c r="B34" s="38" t="s">
        <v>93</v>
      </c>
      <c r="C34" s="37" t="s">
        <v>54</v>
      </c>
      <c r="D34" s="45">
        <v>4.86</v>
      </c>
      <c r="E34" s="45"/>
      <c r="F34" s="45"/>
      <c r="G34" s="45"/>
      <c r="H34" s="46"/>
      <c r="I34" s="38" t="s">
        <v>94</v>
      </c>
    </row>
    <row r="35" s="14" customFormat="1" ht="80" customHeight="1" spans="1:9">
      <c r="A35" s="37">
        <v>12</v>
      </c>
      <c r="B35" s="38" t="s">
        <v>95</v>
      </c>
      <c r="C35" s="37" t="s">
        <v>54</v>
      </c>
      <c r="D35" s="45">
        <v>2.88</v>
      </c>
      <c r="E35" s="45"/>
      <c r="F35" s="45"/>
      <c r="G35" s="45"/>
      <c r="H35" s="46"/>
      <c r="I35" s="38" t="s">
        <v>88</v>
      </c>
    </row>
    <row r="36" s="12" customFormat="1" ht="60" customHeight="1" spans="1:9">
      <c r="A36" s="37"/>
      <c r="B36" s="41" t="s">
        <v>63</v>
      </c>
      <c r="C36" s="42"/>
      <c r="D36" s="43"/>
      <c r="E36" s="43"/>
      <c r="F36" s="43"/>
      <c r="G36" s="43"/>
      <c r="H36" s="44">
        <f>SUM(H24:H35)</f>
        <v>0</v>
      </c>
      <c r="I36" s="58"/>
    </row>
    <row r="37" s="12" customFormat="1" ht="60" customHeight="1" spans="1:9">
      <c r="A37" s="34" t="s">
        <v>26</v>
      </c>
      <c r="B37" s="35" t="s">
        <v>96</v>
      </c>
      <c r="C37" s="34"/>
      <c r="D37" s="36"/>
      <c r="E37" s="36"/>
      <c r="F37" s="36"/>
      <c r="G37" s="36"/>
      <c r="H37" s="36"/>
      <c r="I37" s="57"/>
    </row>
    <row r="38" s="14" customFormat="1" ht="80" customHeight="1" spans="1:9">
      <c r="A38" s="47">
        <v>1</v>
      </c>
      <c r="B38" s="48" t="s">
        <v>97</v>
      </c>
      <c r="C38" s="37" t="s">
        <v>54</v>
      </c>
      <c r="D38" s="45">
        <v>99.8</v>
      </c>
      <c r="E38" s="45"/>
      <c r="F38" s="45"/>
      <c r="G38" s="45"/>
      <c r="H38" s="46"/>
      <c r="I38" s="38" t="s">
        <v>98</v>
      </c>
    </row>
    <row r="39" s="14" customFormat="1" ht="80" customHeight="1" spans="1:9">
      <c r="A39" s="47">
        <v>2</v>
      </c>
      <c r="B39" s="48" t="s">
        <v>99</v>
      </c>
      <c r="C39" s="37" t="s">
        <v>62</v>
      </c>
      <c r="D39" s="45">
        <v>4</v>
      </c>
      <c r="E39" s="45"/>
      <c r="F39" s="45"/>
      <c r="G39" s="45"/>
      <c r="H39" s="46"/>
      <c r="I39" s="38" t="s">
        <v>100</v>
      </c>
    </row>
    <row r="40" s="14" customFormat="1" ht="114" customHeight="1" spans="1:9">
      <c r="A40" s="47">
        <v>3</v>
      </c>
      <c r="B40" s="48" t="s">
        <v>101</v>
      </c>
      <c r="C40" s="37" t="s">
        <v>58</v>
      </c>
      <c r="D40" s="45">
        <v>45.2</v>
      </c>
      <c r="E40" s="45"/>
      <c r="F40" s="45"/>
      <c r="G40" s="45"/>
      <c r="H40" s="46"/>
      <c r="I40" s="38" t="s">
        <v>102</v>
      </c>
    </row>
    <row r="41" s="14" customFormat="1" ht="106" customHeight="1" spans="1:9">
      <c r="A41" s="47">
        <v>4</v>
      </c>
      <c r="B41" s="48" t="s">
        <v>103</v>
      </c>
      <c r="C41" s="37" t="s">
        <v>58</v>
      </c>
      <c r="D41" s="45">
        <v>45.2</v>
      </c>
      <c r="E41" s="45"/>
      <c r="F41" s="45"/>
      <c r="G41" s="45"/>
      <c r="H41" s="46"/>
      <c r="I41" s="38" t="s">
        <v>102</v>
      </c>
    </row>
    <row r="42" s="14" customFormat="1" ht="80" customHeight="1" spans="1:9">
      <c r="A42" s="47">
        <v>5</v>
      </c>
      <c r="B42" s="48" t="s">
        <v>104</v>
      </c>
      <c r="C42" s="37" t="s">
        <v>54</v>
      </c>
      <c r="D42" s="45">
        <v>99.8</v>
      </c>
      <c r="E42" s="45"/>
      <c r="F42" s="45"/>
      <c r="G42" s="45"/>
      <c r="H42" s="46"/>
      <c r="I42" s="38" t="s">
        <v>105</v>
      </c>
    </row>
    <row r="43" s="14" customFormat="1" ht="80" customHeight="1" spans="1:9">
      <c r="A43" s="47">
        <v>6</v>
      </c>
      <c r="B43" s="48" t="s">
        <v>106</v>
      </c>
      <c r="C43" s="37" t="s">
        <v>54</v>
      </c>
      <c r="D43" s="45">
        <v>99.8</v>
      </c>
      <c r="E43" s="45"/>
      <c r="F43" s="45"/>
      <c r="G43" s="45"/>
      <c r="H43" s="46"/>
      <c r="I43" s="38" t="s">
        <v>86</v>
      </c>
    </row>
    <row r="44" s="12" customFormat="1" ht="60" customHeight="1" spans="1:9">
      <c r="A44" s="49"/>
      <c r="B44" s="41" t="s">
        <v>63</v>
      </c>
      <c r="C44" s="42"/>
      <c r="D44" s="43"/>
      <c r="E44" s="43"/>
      <c r="F44" s="43"/>
      <c r="G44" s="43"/>
      <c r="H44" s="44">
        <f>SUM(H38:H43)</f>
        <v>0</v>
      </c>
      <c r="I44" s="58"/>
    </row>
    <row r="45" s="12" customFormat="1" ht="60" customHeight="1" spans="1:9">
      <c r="A45" s="34" t="s">
        <v>30</v>
      </c>
      <c r="B45" s="35" t="s">
        <v>107</v>
      </c>
      <c r="C45" s="34"/>
      <c r="D45" s="36"/>
      <c r="E45" s="36"/>
      <c r="F45" s="36"/>
      <c r="G45" s="36"/>
      <c r="H45" s="36"/>
      <c r="I45" s="57"/>
    </row>
    <row r="46" s="13" customFormat="1" ht="67.5" spans="1:9">
      <c r="A46" s="37">
        <v>1</v>
      </c>
      <c r="B46" s="38" t="s">
        <v>108</v>
      </c>
      <c r="C46" s="37" t="s">
        <v>54</v>
      </c>
      <c r="D46" s="39">
        <v>99.8</v>
      </c>
      <c r="E46" s="39"/>
      <c r="F46" s="39"/>
      <c r="G46" s="39"/>
      <c r="H46" s="40"/>
      <c r="I46" s="38" t="s">
        <v>109</v>
      </c>
    </row>
    <row r="47" s="13" customFormat="1" ht="67.5" spans="1:9">
      <c r="A47" s="37">
        <v>2</v>
      </c>
      <c r="B47" s="38" t="s">
        <v>110</v>
      </c>
      <c r="C47" s="37" t="s">
        <v>54</v>
      </c>
      <c r="D47" s="39">
        <v>99.8</v>
      </c>
      <c r="E47" s="39"/>
      <c r="F47" s="39"/>
      <c r="G47" s="39"/>
      <c r="H47" s="40"/>
      <c r="I47" s="38" t="s">
        <v>111</v>
      </c>
    </row>
    <row r="48" s="13" customFormat="1" ht="67.5" spans="1:9">
      <c r="A48" s="37">
        <v>3</v>
      </c>
      <c r="B48" s="38" t="s">
        <v>112</v>
      </c>
      <c r="C48" s="37" t="s">
        <v>54</v>
      </c>
      <c r="D48" s="39">
        <v>47.8</v>
      </c>
      <c r="E48" s="39"/>
      <c r="F48" s="39"/>
      <c r="G48" s="39"/>
      <c r="H48" s="40"/>
      <c r="I48" s="38" t="s">
        <v>113</v>
      </c>
    </row>
    <row r="49" s="13" customFormat="1" ht="101.25" spans="1:9">
      <c r="A49" s="37">
        <v>4</v>
      </c>
      <c r="B49" s="38" t="s">
        <v>114</v>
      </c>
      <c r="C49" s="37" t="s">
        <v>58</v>
      </c>
      <c r="D49" s="39">
        <v>14</v>
      </c>
      <c r="E49" s="39"/>
      <c r="F49" s="39"/>
      <c r="G49" s="39"/>
      <c r="H49" s="40"/>
      <c r="I49" s="38" t="s">
        <v>115</v>
      </c>
    </row>
    <row r="50" s="12" customFormat="1" ht="60" customHeight="1" spans="1:9">
      <c r="A50" s="49"/>
      <c r="B50" s="41" t="s">
        <v>63</v>
      </c>
      <c r="C50" s="42"/>
      <c r="D50" s="43"/>
      <c r="E50" s="43"/>
      <c r="F50" s="43"/>
      <c r="G50" s="43"/>
      <c r="H50" s="44">
        <f>SUM(H46:H49)</f>
        <v>0</v>
      </c>
      <c r="I50" s="58"/>
    </row>
    <row r="51" s="12" customFormat="1" ht="60" customHeight="1" spans="1:9">
      <c r="A51" s="34" t="s">
        <v>116</v>
      </c>
      <c r="B51" s="35" t="s">
        <v>117</v>
      </c>
      <c r="C51" s="34"/>
      <c r="D51" s="36"/>
      <c r="E51" s="36"/>
      <c r="F51" s="36"/>
      <c r="G51" s="36"/>
      <c r="H51" s="36"/>
      <c r="I51" s="57"/>
    </row>
    <row r="52" s="13" customFormat="1" ht="129" customHeight="1" spans="1:9">
      <c r="A52" s="37">
        <v>1</v>
      </c>
      <c r="B52" s="38" t="s">
        <v>118</v>
      </c>
      <c r="C52" s="37" t="s">
        <v>58</v>
      </c>
      <c r="D52" s="39">
        <v>8.1</v>
      </c>
      <c r="E52" s="39"/>
      <c r="F52" s="39"/>
      <c r="G52" s="39"/>
      <c r="H52" s="40"/>
      <c r="I52" s="38" t="s">
        <v>119</v>
      </c>
    </row>
    <row r="53" s="13" customFormat="1" ht="75" customHeight="1" spans="1:9">
      <c r="A53" s="37">
        <v>2</v>
      </c>
      <c r="B53" s="38" t="s">
        <v>120</v>
      </c>
      <c r="C53" s="37" t="s">
        <v>58</v>
      </c>
      <c r="D53" s="39">
        <v>7.3</v>
      </c>
      <c r="E53" s="39"/>
      <c r="F53" s="39"/>
      <c r="G53" s="39"/>
      <c r="H53" s="40"/>
      <c r="I53" s="38" t="s">
        <v>121</v>
      </c>
    </row>
    <row r="54" s="13" customFormat="1" ht="75" customHeight="1" spans="1:9">
      <c r="A54" s="37">
        <v>3</v>
      </c>
      <c r="B54" s="38" t="s">
        <v>122</v>
      </c>
      <c r="C54" s="37" t="s">
        <v>58</v>
      </c>
      <c r="D54" s="39">
        <v>27</v>
      </c>
      <c r="E54" s="39"/>
      <c r="F54" s="39"/>
      <c r="G54" s="39"/>
      <c r="H54" s="40"/>
      <c r="I54" s="38" t="s">
        <v>123</v>
      </c>
    </row>
    <row r="55" s="13" customFormat="1" ht="131" customHeight="1" spans="1:9">
      <c r="A55" s="37">
        <v>4</v>
      </c>
      <c r="B55" s="38" t="s">
        <v>124</v>
      </c>
      <c r="C55" s="37" t="s">
        <v>58</v>
      </c>
      <c r="D55" s="39">
        <v>9.4</v>
      </c>
      <c r="E55" s="39"/>
      <c r="F55" s="39"/>
      <c r="G55" s="39"/>
      <c r="H55" s="40"/>
      <c r="I55" s="38" t="s">
        <v>119</v>
      </c>
    </row>
    <row r="56" s="13" customFormat="1" ht="75" customHeight="1" spans="1:9">
      <c r="A56" s="37">
        <v>5</v>
      </c>
      <c r="B56" s="38" t="s">
        <v>125</v>
      </c>
      <c r="C56" s="37" t="s">
        <v>58</v>
      </c>
      <c r="D56" s="39">
        <v>9.4</v>
      </c>
      <c r="E56" s="39"/>
      <c r="F56" s="39"/>
      <c r="G56" s="39"/>
      <c r="H56" s="40"/>
      <c r="I56" s="38" t="s">
        <v>121</v>
      </c>
    </row>
    <row r="57" s="13" customFormat="1" ht="75" customHeight="1" spans="1:9">
      <c r="A57" s="37">
        <v>6</v>
      </c>
      <c r="B57" s="38" t="s">
        <v>126</v>
      </c>
      <c r="C57" s="37" t="s">
        <v>62</v>
      </c>
      <c r="D57" s="39">
        <v>6</v>
      </c>
      <c r="E57" s="39"/>
      <c r="F57" s="39"/>
      <c r="G57" s="39"/>
      <c r="H57" s="40"/>
      <c r="I57" s="38" t="s">
        <v>127</v>
      </c>
    </row>
    <row r="58" s="13" customFormat="1" ht="75" customHeight="1" spans="1:9">
      <c r="A58" s="37">
        <v>7</v>
      </c>
      <c r="B58" s="38" t="s">
        <v>128</v>
      </c>
      <c r="C58" s="37" t="s">
        <v>62</v>
      </c>
      <c r="D58" s="39">
        <v>6</v>
      </c>
      <c r="E58" s="39"/>
      <c r="F58" s="39"/>
      <c r="G58" s="39"/>
      <c r="H58" s="40"/>
      <c r="I58" s="38" t="s">
        <v>129</v>
      </c>
    </row>
    <row r="59" s="12" customFormat="1" ht="60" customHeight="1" spans="1:9">
      <c r="A59" s="49"/>
      <c r="B59" s="41" t="s">
        <v>63</v>
      </c>
      <c r="C59" s="42"/>
      <c r="D59" s="43"/>
      <c r="E59" s="43"/>
      <c r="F59" s="43"/>
      <c r="G59" s="43"/>
      <c r="H59" s="44">
        <f>SUM(H52:H58)</f>
        <v>0</v>
      </c>
      <c r="I59" s="58"/>
    </row>
    <row r="60" s="12" customFormat="1" ht="60" customHeight="1" spans="1:9">
      <c r="A60" s="34" t="s">
        <v>130</v>
      </c>
      <c r="B60" s="35" t="s">
        <v>131</v>
      </c>
      <c r="C60" s="34"/>
      <c r="D60" s="36"/>
      <c r="E60" s="36"/>
      <c r="F60" s="36"/>
      <c r="G60" s="36"/>
      <c r="H60" s="36"/>
      <c r="I60" s="57"/>
    </row>
    <row r="61" s="13" customFormat="1" ht="170" customHeight="1" spans="1:9">
      <c r="A61" s="37">
        <v>1</v>
      </c>
      <c r="B61" s="38" t="s">
        <v>132</v>
      </c>
      <c r="C61" s="50" t="s">
        <v>58</v>
      </c>
      <c r="D61" s="39">
        <v>89.5</v>
      </c>
      <c r="E61" s="39"/>
      <c r="F61" s="39"/>
      <c r="G61" s="39"/>
      <c r="H61" s="40"/>
      <c r="I61" s="38" t="s">
        <v>133</v>
      </c>
    </row>
    <row r="62" s="13" customFormat="1" ht="75" customHeight="1" spans="1:9">
      <c r="A62" s="37">
        <v>2</v>
      </c>
      <c r="B62" s="38" t="s">
        <v>134</v>
      </c>
      <c r="C62" s="37" t="s">
        <v>58</v>
      </c>
      <c r="D62" s="39">
        <v>167.2</v>
      </c>
      <c r="E62" s="39"/>
      <c r="F62" s="39"/>
      <c r="G62" s="39"/>
      <c r="H62" s="40"/>
      <c r="I62" s="38" t="s">
        <v>135</v>
      </c>
    </row>
    <row r="63" s="13" customFormat="1" ht="170" customHeight="1" spans="1:9">
      <c r="A63" s="37">
        <v>3</v>
      </c>
      <c r="B63" s="38" t="s">
        <v>136</v>
      </c>
      <c r="C63" s="37" t="s">
        <v>58</v>
      </c>
      <c r="D63" s="39">
        <v>126.5</v>
      </c>
      <c r="E63" s="39"/>
      <c r="F63" s="39"/>
      <c r="G63" s="39"/>
      <c r="H63" s="40"/>
      <c r="I63" s="38" t="s">
        <v>137</v>
      </c>
    </row>
    <row r="64" s="14" customFormat="1" ht="170" customHeight="1" spans="1:9">
      <c r="A64" s="37">
        <v>4</v>
      </c>
      <c r="B64" s="38" t="s">
        <v>138</v>
      </c>
      <c r="C64" s="47" t="s">
        <v>58</v>
      </c>
      <c r="D64" s="45">
        <v>40.7</v>
      </c>
      <c r="E64" s="45"/>
      <c r="F64" s="45"/>
      <c r="G64" s="45"/>
      <c r="H64" s="46"/>
      <c r="I64" s="38" t="s">
        <v>139</v>
      </c>
    </row>
    <row r="65" s="13" customFormat="1" ht="170" customHeight="1" spans="1:9">
      <c r="A65" s="37">
        <v>5</v>
      </c>
      <c r="B65" s="38" t="s">
        <v>140</v>
      </c>
      <c r="C65" s="37" t="s">
        <v>141</v>
      </c>
      <c r="D65" s="39">
        <v>1</v>
      </c>
      <c r="E65" s="39"/>
      <c r="F65" s="39"/>
      <c r="G65" s="39"/>
      <c r="H65" s="40"/>
      <c r="I65" s="38" t="s">
        <v>142</v>
      </c>
    </row>
    <row r="66" s="14" customFormat="1" ht="103" customHeight="1" spans="1:9">
      <c r="A66" s="37">
        <v>7</v>
      </c>
      <c r="B66" s="48" t="s">
        <v>143</v>
      </c>
      <c r="C66" s="47" t="s">
        <v>62</v>
      </c>
      <c r="D66" s="45">
        <v>26</v>
      </c>
      <c r="E66" s="45"/>
      <c r="F66" s="45"/>
      <c r="G66" s="45"/>
      <c r="H66" s="46"/>
      <c r="I66" s="38" t="s">
        <v>144</v>
      </c>
    </row>
    <row r="67" s="14" customFormat="1" ht="121" customHeight="1" spans="1:9">
      <c r="A67" s="37">
        <v>8</v>
      </c>
      <c r="B67" s="48" t="s">
        <v>145</v>
      </c>
      <c r="C67" s="47" t="s">
        <v>62</v>
      </c>
      <c r="D67" s="45">
        <v>4</v>
      </c>
      <c r="E67" s="45"/>
      <c r="F67" s="45"/>
      <c r="G67" s="45"/>
      <c r="H67" s="46"/>
      <c r="I67" s="38" t="s">
        <v>144</v>
      </c>
    </row>
    <row r="68" s="12" customFormat="1" ht="60" customHeight="1" spans="1:9">
      <c r="A68" s="49"/>
      <c r="B68" s="41" t="s">
        <v>63</v>
      </c>
      <c r="C68" s="42"/>
      <c r="D68" s="43"/>
      <c r="E68" s="43"/>
      <c r="F68" s="43"/>
      <c r="G68" s="43"/>
      <c r="H68" s="44">
        <f>SUM(H61:H67)</f>
        <v>0</v>
      </c>
      <c r="I68" s="58"/>
    </row>
    <row r="69" s="12" customFormat="1" ht="60" customHeight="1" spans="1:9">
      <c r="A69" s="34" t="s">
        <v>146</v>
      </c>
      <c r="B69" s="35" t="s">
        <v>147</v>
      </c>
      <c r="C69" s="34"/>
      <c r="D69" s="36"/>
      <c r="E69" s="36"/>
      <c r="F69" s="36"/>
      <c r="G69" s="36"/>
      <c r="H69" s="36"/>
      <c r="I69" s="57"/>
    </row>
    <row r="70" s="13" customFormat="1" ht="170" customHeight="1" spans="1:9">
      <c r="A70" s="37">
        <v>1</v>
      </c>
      <c r="B70" s="38" t="s">
        <v>148</v>
      </c>
      <c r="C70" s="37" t="s">
        <v>54</v>
      </c>
      <c r="D70" s="39">
        <v>145.5</v>
      </c>
      <c r="E70" s="39"/>
      <c r="F70" s="39"/>
      <c r="G70" s="39"/>
      <c r="H70" s="40"/>
      <c r="I70" s="38" t="s">
        <v>149</v>
      </c>
    </row>
    <row r="71" s="14" customFormat="1" ht="142" customHeight="1" spans="1:9">
      <c r="A71" s="37">
        <v>2</v>
      </c>
      <c r="B71" s="48" t="s">
        <v>150</v>
      </c>
      <c r="C71" s="47" t="s">
        <v>58</v>
      </c>
      <c r="D71" s="45">
        <v>58.5</v>
      </c>
      <c r="E71" s="45"/>
      <c r="F71" s="45"/>
      <c r="G71" s="45"/>
      <c r="H71" s="46"/>
      <c r="I71" s="38" t="s">
        <v>151</v>
      </c>
    </row>
    <row r="72" s="14" customFormat="1" ht="105" customHeight="1" spans="1:9">
      <c r="A72" s="37">
        <v>3</v>
      </c>
      <c r="B72" s="48" t="s">
        <v>152</v>
      </c>
      <c r="C72" s="47" t="s">
        <v>62</v>
      </c>
      <c r="D72" s="45">
        <v>6</v>
      </c>
      <c r="E72" s="45"/>
      <c r="F72" s="45"/>
      <c r="G72" s="45"/>
      <c r="H72" s="46"/>
      <c r="I72" s="38" t="s">
        <v>151</v>
      </c>
    </row>
    <row r="73" s="14" customFormat="1" ht="110" customHeight="1" spans="1:9">
      <c r="A73" s="37">
        <v>4</v>
      </c>
      <c r="B73" s="48" t="s">
        <v>153</v>
      </c>
      <c r="C73" s="47" t="s">
        <v>62</v>
      </c>
      <c r="D73" s="45">
        <v>12</v>
      </c>
      <c r="E73" s="45"/>
      <c r="F73" s="45"/>
      <c r="G73" s="45"/>
      <c r="H73" s="46"/>
      <c r="I73" s="38" t="s">
        <v>151</v>
      </c>
    </row>
    <row r="74" s="14" customFormat="1" ht="112" customHeight="1" spans="1:9">
      <c r="A74" s="37">
        <v>5</v>
      </c>
      <c r="B74" s="48" t="s">
        <v>154</v>
      </c>
      <c r="C74" s="47" t="s">
        <v>62</v>
      </c>
      <c r="D74" s="45">
        <v>6</v>
      </c>
      <c r="E74" s="45"/>
      <c r="F74" s="45"/>
      <c r="G74" s="45"/>
      <c r="H74" s="46"/>
      <c r="I74" s="38" t="s">
        <v>151</v>
      </c>
    </row>
    <row r="75" s="12" customFormat="1" ht="60" customHeight="1" spans="1:9">
      <c r="A75" s="49"/>
      <c r="B75" s="41" t="s">
        <v>63</v>
      </c>
      <c r="C75" s="42"/>
      <c r="D75" s="43"/>
      <c r="E75" s="43"/>
      <c r="F75" s="43"/>
      <c r="G75" s="43"/>
      <c r="H75" s="44">
        <f>SUM(H70:H74)</f>
        <v>0</v>
      </c>
      <c r="I75" s="58"/>
    </row>
    <row r="76" s="12" customFormat="1" ht="60" customHeight="1" spans="1:9">
      <c r="A76" s="34" t="s">
        <v>155</v>
      </c>
      <c r="B76" s="35" t="s">
        <v>156</v>
      </c>
      <c r="C76" s="34"/>
      <c r="D76" s="36"/>
      <c r="E76" s="36"/>
      <c r="F76" s="36"/>
      <c r="G76" s="36"/>
      <c r="H76" s="36"/>
      <c r="I76" s="57"/>
    </row>
    <row r="77" s="13" customFormat="1" ht="170" customHeight="1" spans="1:9">
      <c r="A77" s="37">
        <v>1</v>
      </c>
      <c r="B77" s="38" t="s">
        <v>157</v>
      </c>
      <c r="C77" s="37" t="s">
        <v>158</v>
      </c>
      <c r="D77" s="39">
        <v>1</v>
      </c>
      <c r="E77" s="39"/>
      <c r="F77" s="39"/>
      <c r="G77" s="39"/>
      <c r="H77" s="40"/>
      <c r="I77" s="38" t="s">
        <v>159</v>
      </c>
    </row>
    <row r="78" s="12" customFormat="1" ht="60" customHeight="1" spans="1:9">
      <c r="A78" s="49"/>
      <c r="B78" s="41" t="s">
        <v>63</v>
      </c>
      <c r="C78" s="42"/>
      <c r="D78" s="43"/>
      <c r="E78" s="43"/>
      <c r="F78" s="43"/>
      <c r="G78" s="43"/>
      <c r="H78" s="44">
        <f>SUM(H77:H77)</f>
        <v>0</v>
      </c>
      <c r="I78" s="58"/>
    </row>
    <row r="79" s="12" customFormat="1" ht="60" customHeight="1" spans="1:9">
      <c r="A79" s="34" t="s">
        <v>160</v>
      </c>
      <c r="B79" s="35" t="s">
        <v>161</v>
      </c>
      <c r="C79" s="34"/>
      <c r="D79" s="36"/>
      <c r="E79" s="36"/>
      <c r="F79" s="36"/>
      <c r="G79" s="36"/>
      <c r="H79" s="36"/>
      <c r="I79" s="57"/>
    </row>
    <row r="80" s="13" customFormat="1" ht="70" customHeight="1" spans="1:9">
      <c r="A80" s="37">
        <v>1</v>
      </c>
      <c r="B80" s="38" t="s">
        <v>162</v>
      </c>
      <c r="C80" s="50" t="s">
        <v>58</v>
      </c>
      <c r="D80" s="39">
        <v>64.2</v>
      </c>
      <c r="E80" s="39"/>
      <c r="F80" s="39"/>
      <c r="G80" s="39"/>
      <c r="H80" s="40"/>
      <c r="I80" s="38" t="s">
        <v>133</v>
      </c>
    </row>
    <row r="81" s="13" customFormat="1" ht="70" customHeight="1" spans="1:9">
      <c r="A81" s="37">
        <v>2</v>
      </c>
      <c r="B81" s="38" t="s">
        <v>163</v>
      </c>
      <c r="C81" s="50" t="s">
        <v>58</v>
      </c>
      <c r="D81" s="39">
        <v>35.2</v>
      </c>
      <c r="E81" s="39"/>
      <c r="F81" s="39"/>
      <c r="G81" s="39"/>
      <c r="H81" s="40"/>
      <c r="I81" s="38" t="s">
        <v>164</v>
      </c>
    </row>
    <row r="82" s="13" customFormat="1" ht="70" customHeight="1" spans="1:9">
      <c r="A82" s="37">
        <v>3</v>
      </c>
      <c r="B82" s="38" t="s">
        <v>165</v>
      </c>
      <c r="C82" s="50" t="s">
        <v>58</v>
      </c>
      <c r="D82" s="39">
        <v>26</v>
      </c>
      <c r="E82" s="39"/>
      <c r="F82" s="39"/>
      <c r="G82" s="39"/>
      <c r="H82" s="40"/>
      <c r="I82" s="38" t="s">
        <v>164</v>
      </c>
    </row>
    <row r="83" s="13" customFormat="1" ht="70" customHeight="1" spans="1:9">
      <c r="A83" s="37">
        <v>4</v>
      </c>
      <c r="B83" s="38" t="s">
        <v>166</v>
      </c>
      <c r="C83" s="37" t="s">
        <v>62</v>
      </c>
      <c r="D83" s="39">
        <v>1</v>
      </c>
      <c r="E83" s="39"/>
      <c r="F83" s="39"/>
      <c r="G83" s="39"/>
      <c r="H83" s="40"/>
      <c r="I83" s="38" t="s">
        <v>167</v>
      </c>
    </row>
    <row r="84" s="13" customFormat="1" ht="70" customHeight="1" spans="1:9">
      <c r="A84" s="37">
        <v>5</v>
      </c>
      <c r="B84" s="38" t="s">
        <v>168</v>
      </c>
      <c r="C84" s="50" t="s">
        <v>58</v>
      </c>
      <c r="D84" s="39">
        <v>22.8</v>
      </c>
      <c r="E84" s="39"/>
      <c r="F84" s="39"/>
      <c r="G84" s="39"/>
      <c r="H84" s="40"/>
      <c r="I84" s="38" t="s">
        <v>169</v>
      </c>
    </row>
    <row r="85" s="13" customFormat="1" ht="70" customHeight="1" spans="1:9">
      <c r="A85" s="37">
        <v>6</v>
      </c>
      <c r="B85" s="38" t="s">
        <v>170</v>
      </c>
      <c r="C85" s="50" t="s">
        <v>58</v>
      </c>
      <c r="D85" s="39">
        <v>26.5</v>
      </c>
      <c r="E85" s="39"/>
      <c r="F85" s="39"/>
      <c r="G85" s="39"/>
      <c r="H85" s="40"/>
      <c r="I85" s="38" t="s">
        <v>169</v>
      </c>
    </row>
    <row r="86" s="12" customFormat="1" ht="60" customHeight="1" spans="1:9">
      <c r="A86" s="49"/>
      <c r="B86" s="41" t="s">
        <v>63</v>
      </c>
      <c r="C86" s="42"/>
      <c r="D86" s="43"/>
      <c r="E86" s="43"/>
      <c r="F86" s="43"/>
      <c r="G86" s="43"/>
      <c r="H86" s="44">
        <f>SUM(H80:H85)</f>
        <v>0</v>
      </c>
      <c r="I86" s="58"/>
    </row>
    <row r="87" s="12" customFormat="1" ht="60" customHeight="1" spans="1:9">
      <c r="A87" s="34" t="s">
        <v>171</v>
      </c>
      <c r="B87" s="35" t="s">
        <v>172</v>
      </c>
      <c r="C87" s="34"/>
      <c r="D87" s="36"/>
      <c r="E87" s="36"/>
      <c r="F87" s="36"/>
      <c r="G87" s="36"/>
      <c r="H87" s="36"/>
      <c r="I87" s="57"/>
    </row>
    <row r="88" s="14" customFormat="1" ht="133" customHeight="1" spans="1:9">
      <c r="A88" s="37">
        <v>1</v>
      </c>
      <c r="B88" s="48" t="s">
        <v>173</v>
      </c>
      <c r="C88" s="37" t="s">
        <v>54</v>
      </c>
      <c r="D88" s="45">
        <v>25.6</v>
      </c>
      <c r="E88" s="45"/>
      <c r="F88" s="45"/>
      <c r="G88" s="45"/>
      <c r="H88" s="46"/>
      <c r="I88" s="38" t="s">
        <v>174</v>
      </c>
    </row>
    <row r="89" s="13" customFormat="1" ht="75" customHeight="1" spans="1:9">
      <c r="A89" s="37">
        <v>2</v>
      </c>
      <c r="B89" s="38" t="s">
        <v>175</v>
      </c>
      <c r="C89" s="37" t="s">
        <v>54</v>
      </c>
      <c r="D89" s="39">
        <v>99.8</v>
      </c>
      <c r="E89" s="39"/>
      <c r="F89" s="39"/>
      <c r="G89" s="39"/>
      <c r="H89" s="40"/>
      <c r="I89" s="38" t="s">
        <v>55</v>
      </c>
    </row>
    <row r="90" s="13" customFormat="1" ht="75" customHeight="1" spans="1:9">
      <c r="A90" s="37">
        <v>3</v>
      </c>
      <c r="B90" s="38" t="s">
        <v>176</v>
      </c>
      <c r="C90" s="37" t="s">
        <v>54</v>
      </c>
      <c r="D90" s="39">
        <v>99.8</v>
      </c>
      <c r="E90" s="39"/>
      <c r="F90" s="39"/>
      <c r="G90" s="39"/>
      <c r="H90" s="40"/>
      <c r="I90" s="38" t="s">
        <v>55</v>
      </c>
    </row>
    <row r="91" s="13" customFormat="1" ht="75" customHeight="1" spans="1:9">
      <c r="A91" s="37">
        <v>4</v>
      </c>
      <c r="B91" s="38" t="s">
        <v>177</v>
      </c>
      <c r="C91" s="37" t="s">
        <v>54</v>
      </c>
      <c r="D91" s="39">
        <v>99.8</v>
      </c>
      <c r="E91" s="39"/>
      <c r="F91" s="39"/>
      <c r="G91" s="39"/>
      <c r="H91" s="40"/>
      <c r="I91" s="38" t="s">
        <v>55</v>
      </c>
    </row>
    <row r="92" s="13" customFormat="1" ht="75" customHeight="1" spans="1:9">
      <c r="A92" s="37">
        <v>5</v>
      </c>
      <c r="B92" s="38" t="s">
        <v>178</v>
      </c>
      <c r="C92" s="37" t="s">
        <v>54</v>
      </c>
      <c r="D92" s="39">
        <v>99.8</v>
      </c>
      <c r="E92" s="39"/>
      <c r="F92" s="39"/>
      <c r="G92" s="39"/>
      <c r="H92" s="40"/>
      <c r="I92" s="38" t="s">
        <v>179</v>
      </c>
    </row>
    <row r="93" s="13" customFormat="1" ht="75" customHeight="1" spans="1:9">
      <c r="A93" s="37">
        <v>6</v>
      </c>
      <c r="B93" s="38" t="s">
        <v>180</v>
      </c>
      <c r="C93" s="37" t="s">
        <v>54</v>
      </c>
      <c r="D93" s="39">
        <v>99.8</v>
      </c>
      <c r="E93" s="39"/>
      <c r="F93" s="39"/>
      <c r="G93" s="39"/>
      <c r="H93" s="40"/>
      <c r="I93" s="38" t="s">
        <v>181</v>
      </c>
    </row>
    <row r="94" s="13" customFormat="1" ht="75" customHeight="1" spans="1:9">
      <c r="A94" s="37">
        <v>7</v>
      </c>
      <c r="B94" s="38" t="s">
        <v>182</v>
      </c>
      <c r="C94" s="37" t="s">
        <v>54</v>
      </c>
      <c r="D94" s="39">
        <v>99.8</v>
      </c>
      <c r="E94" s="39"/>
      <c r="F94" s="39"/>
      <c r="G94" s="39"/>
      <c r="H94" s="40"/>
      <c r="I94" s="38" t="s">
        <v>183</v>
      </c>
    </row>
    <row r="95" s="12" customFormat="1" ht="60" customHeight="1" spans="1:9">
      <c r="A95" s="49"/>
      <c r="B95" s="41" t="s">
        <v>63</v>
      </c>
      <c r="C95" s="42"/>
      <c r="D95" s="43"/>
      <c r="E95" s="43"/>
      <c r="F95" s="43"/>
      <c r="G95" s="43"/>
      <c r="H95" s="44">
        <f>SUM(H88:H94)</f>
        <v>0</v>
      </c>
      <c r="I95" s="58"/>
    </row>
    <row r="96" s="15" customFormat="1" ht="60" customHeight="1" spans="1:9">
      <c r="A96" s="60"/>
      <c r="B96" s="61" t="s">
        <v>184</v>
      </c>
      <c r="C96" s="60"/>
      <c r="D96" s="62"/>
      <c r="E96" s="62"/>
      <c r="F96" s="62"/>
      <c r="G96" s="62"/>
      <c r="H96" s="62">
        <f>H95+H86+H78+H75+H68+H59+H50+H44+H36+H22+H16</f>
        <v>0</v>
      </c>
      <c r="I96" s="73"/>
    </row>
    <row r="97" s="15" customFormat="1" ht="60" customHeight="1" spans="1:9">
      <c r="A97" s="60"/>
      <c r="B97" s="61" t="s">
        <v>185</v>
      </c>
      <c r="C97" s="62" t="s">
        <v>158</v>
      </c>
      <c r="D97" s="63" t="s">
        <v>186</v>
      </c>
      <c r="E97" s="64"/>
      <c r="F97" s="64"/>
      <c r="G97" s="65"/>
      <c r="H97" s="66">
        <v>0</v>
      </c>
      <c r="I97" s="73"/>
    </row>
    <row r="98" s="15" customFormat="1" ht="60" customHeight="1" spans="1:9">
      <c r="A98" s="60"/>
      <c r="B98" s="61" t="s">
        <v>24</v>
      </c>
      <c r="C98" s="62" t="s">
        <v>187</v>
      </c>
      <c r="D98" s="62">
        <v>99.8</v>
      </c>
      <c r="E98" s="63">
        <v>80</v>
      </c>
      <c r="F98" s="64"/>
      <c r="G98" s="65"/>
      <c r="H98" s="62">
        <f>E98*D98</f>
        <v>7984</v>
      </c>
      <c r="I98" s="73"/>
    </row>
    <row r="99" s="15" customFormat="1" ht="60" customHeight="1" spans="1:9">
      <c r="A99" s="60"/>
      <c r="B99" s="61" t="s">
        <v>188</v>
      </c>
      <c r="C99" s="67" t="s">
        <v>189</v>
      </c>
      <c r="D99" s="68"/>
      <c r="E99" s="68"/>
      <c r="F99" s="68"/>
      <c r="G99" s="69"/>
      <c r="H99" s="62">
        <f>SUM(H96:H98)</f>
        <v>7984</v>
      </c>
      <c r="I99" s="73"/>
    </row>
    <row r="100" s="15" customFormat="1" ht="60" customHeight="1" spans="1:9">
      <c r="A100" s="28" t="s">
        <v>190</v>
      </c>
      <c r="B100" s="29"/>
      <c r="C100" s="29"/>
      <c r="D100" s="29"/>
      <c r="E100" s="29"/>
      <c r="F100" s="29"/>
      <c r="G100" s="29"/>
      <c r="H100" s="29"/>
      <c r="I100" s="30"/>
    </row>
    <row r="101" s="15" customFormat="1" ht="60" customHeight="1" spans="1:9">
      <c r="A101" s="28" t="s">
        <v>191</v>
      </c>
      <c r="B101" s="29"/>
      <c r="C101" s="29"/>
      <c r="D101" s="29"/>
      <c r="E101" s="29"/>
      <c r="F101" s="29"/>
      <c r="G101" s="29"/>
      <c r="H101" s="29"/>
      <c r="I101" s="30"/>
    </row>
    <row r="102" s="15" customFormat="1" ht="60" customHeight="1" spans="1:9">
      <c r="A102" s="70" t="s">
        <v>192</v>
      </c>
      <c r="B102" s="71"/>
      <c r="C102" s="72"/>
      <c r="D102" s="71"/>
      <c r="E102" s="71"/>
      <c r="F102" s="71"/>
      <c r="G102" s="71"/>
      <c r="H102" s="71"/>
      <c r="I102" s="74"/>
    </row>
  </sheetData>
  <mergeCells count="12">
    <mergeCell ref="A5:B5"/>
    <mergeCell ref="C5:H5"/>
    <mergeCell ref="A6:B6"/>
    <mergeCell ref="C6:H6"/>
    <mergeCell ref="A7:B7"/>
    <mergeCell ref="C7:H7"/>
    <mergeCell ref="D97:G97"/>
    <mergeCell ref="E98:G98"/>
    <mergeCell ref="C99:G99"/>
    <mergeCell ref="A100:I100"/>
    <mergeCell ref="A101:I101"/>
    <mergeCell ref="A1:I4"/>
  </mergeCells>
  <pageMargins left="0.36875" right="0.188888888888889" top="0.479166666666667" bottom="0.51875" header="0.118055555555556" footer="0.247916666666667"/>
  <pageSetup paperSize="9" scale="35" fitToHeight="0" orientation="landscape" horizontalDpi="600" verticalDpi="360"/>
  <headerFooter alignWithMargins="0">
    <oddFooter>&amp;C第 &amp;P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workbookViewId="0">
      <selection activeCell="E49" sqref="E49"/>
    </sheetView>
  </sheetViews>
  <sheetFormatPr defaultColWidth="9" defaultRowHeight="13.5" outlineLevelCol="6"/>
  <cols>
    <col min="1" max="1" width="3.75" style="1" customWidth="1"/>
    <col min="2" max="2" width="14.25" style="1" customWidth="1"/>
    <col min="3" max="3" width="9.875" style="1" customWidth="1"/>
    <col min="4" max="4" width="21.75" style="1" customWidth="1"/>
    <col min="5" max="5" width="12.75" style="1" customWidth="1"/>
    <col min="6" max="6" width="6.13333333333333" style="1" customWidth="1"/>
    <col min="7" max="7" width="11.75" style="1" customWidth="1"/>
    <col min="8" max="16384" width="9" style="1"/>
  </cols>
  <sheetData>
    <row r="1" s="1" customFormat="1" ht="30" customHeight="1" spans="1:7">
      <c r="A1" s="2" t="s">
        <v>193</v>
      </c>
      <c r="B1" s="2"/>
      <c r="C1" s="2"/>
      <c r="D1" s="2"/>
      <c r="E1" s="2"/>
      <c r="F1" s="2"/>
      <c r="G1" s="2"/>
    </row>
    <row r="2" spans="1:7">
      <c r="A2" s="3" t="s">
        <v>43</v>
      </c>
      <c r="B2" s="3" t="s">
        <v>194</v>
      </c>
      <c r="C2" s="3" t="s">
        <v>195</v>
      </c>
      <c r="D2" s="3" t="s">
        <v>196</v>
      </c>
      <c r="E2" s="3" t="s">
        <v>197</v>
      </c>
      <c r="F2" s="3" t="s">
        <v>45</v>
      </c>
      <c r="G2" s="3" t="s">
        <v>198</v>
      </c>
    </row>
    <row r="3" ht="24" spans="1:7">
      <c r="A3" s="4">
        <v>1</v>
      </c>
      <c r="B3" s="5" t="s">
        <v>199</v>
      </c>
      <c r="C3" s="6" t="s">
        <v>200</v>
      </c>
      <c r="D3" s="7" t="s">
        <v>201</v>
      </c>
      <c r="E3" s="4" t="s">
        <v>202</v>
      </c>
      <c r="F3" s="4" t="s">
        <v>58</v>
      </c>
      <c r="G3" s="6" t="s">
        <v>203</v>
      </c>
    </row>
    <row r="4" ht="22.5" spans="1:7">
      <c r="A4" s="4">
        <v>2</v>
      </c>
      <c r="B4" s="5" t="s">
        <v>204</v>
      </c>
      <c r="C4" s="6" t="s">
        <v>205</v>
      </c>
      <c r="D4" s="6" t="s">
        <v>206</v>
      </c>
      <c r="E4" s="4" t="s">
        <v>207</v>
      </c>
      <c r="F4" s="4" t="s">
        <v>58</v>
      </c>
      <c r="G4" s="6" t="s">
        <v>203</v>
      </c>
    </row>
    <row r="5" spans="1:7">
      <c r="A5" s="4">
        <v>3</v>
      </c>
      <c r="B5" s="5" t="s">
        <v>208</v>
      </c>
      <c r="C5" s="6" t="s">
        <v>209</v>
      </c>
      <c r="D5" s="6" t="s">
        <v>210</v>
      </c>
      <c r="E5" s="4" t="s">
        <v>207</v>
      </c>
      <c r="F5" s="4" t="s">
        <v>58</v>
      </c>
      <c r="G5" s="6" t="s">
        <v>211</v>
      </c>
    </row>
    <row r="6" spans="1:7">
      <c r="A6" s="4">
        <v>4</v>
      </c>
      <c r="B6" s="5" t="s">
        <v>212</v>
      </c>
      <c r="C6" s="6" t="s">
        <v>209</v>
      </c>
      <c r="D6" s="6" t="s">
        <v>213</v>
      </c>
      <c r="E6" s="4" t="s">
        <v>207</v>
      </c>
      <c r="F6" s="4" t="s">
        <v>214</v>
      </c>
      <c r="G6" s="6" t="s">
        <v>215</v>
      </c>
    </row>
    <row r="7" spans="1:7">
      <c r="A7" s="4">
        <v>5</v>
      </c>
      <c r="B7" s="5" t="s">
        <v>216</v>
      </c>
      <c r="C7" s="6" t="s">
        <v>217</v>
      </c>
      <c r="D7" s="6" t="s">
        <v>218</v>
      </c>
      <c r="E7" s="4" t="s">
        <v>219</v>
      </c>
      <c r="F7" s="4" t="s">
        <v>220</v>
      </c>
      <c r="G7" s="6" t="s">
        <v>221</v>
      </c>
    </row>
    <row r="8" spans="1:7">
      <c r="A8" s="4">
        <v>6</v>
      </c>
      <c r="B8" s="5" t="s">
        <v>222</v>
      </c>
      <c r="C8" s="6" t="s">
        <v>217</v>
      </c>
      <c r="D8" s="6" t="s">
        <v>223</v>
      </c>
      <c r="E8" s="4" t="s">
        <v>219</v>
      </c>
      <c r="F8" s="4" t="s">
        <v>62</v>
      </c>
      <c r="G8" s="6" t="s">
        <v>224</v>
      </c>
    </row>
    <row r="9" spans="1:7">
      <c r="A9" s="4">
        <v>7</v>
      </c>
      <c r="B9" s="5" t="s">
        <v>225</v>
      </c>
      <c r="C9" s="6" t="s">
        <v>217</v>
      </c>
      <c r="D9" s="6" t="s">
        <v>226</v>
      </c>
      <c r="E9" s="4" t="s">
        <v>219</v>
      </c>
      <c r="F9" s="4" t="s">
        <v>62</v>
      </c>
      <c r="G9" s="6" t="s">
        <v>224</v>
      </c>
    </row>
    <row r="10" spans="1:7">
      <c r="A10" s="4">
        <v>8</v>
      </c>
      <c r="B10" s="5" t="s">
        <v>227</v>
      </c>
      <c r="C10" s="6" t="s">
        <v>217</v>
      </c>
      <c r="D10" s="6" t="s">
        <v>228</v>
      </c>
      <c r="E10" s="4" t="s">
        <v>219</v>
      </c>
      <c r="F10" s="4" t="s">
        <v>220</v>
      </c>
      <c r="G10" s="6" t="s">
        <v>229</v>
      </c>
    </row>
    <row r="11" spans="1:7">
      <c r="A11" s="4">
        <v>9</v>
      </c>
      <c r="B11" s="5" t="s">
        <v>230</v>
      </c>
      <c r="C11" s="6" t="s">
        <v>217</v>
      </c>
      <c r="D11" s="6" t="s">
        <v>231</v>
      </c>
      <c r="E11" s="4" t="s">
        <v>219</v>
      </c>
      <c r="F11" s="4" t="s">
        <v>220</v>
      </c>
      <c r="G11" s="6" t="s">
        <v>224</v>
      </c>
    </row>
    <row r="12" spans="1:7">
      <c r="A12" s="4">
        <v>10</v>
      </c>
      <c r="B12" s="5" t="s">
        <v>232</v>
      </c>
      <c r="C12" s="6" t="s">
        <v>217</v>
      </c>
      <c r="D12" s="6" t="s">
        <v>231</v>
      </c>
      <c r="E12" s="4" t="s">
        <v>219</v>
      </c>
      <c r="F12" s="4" t="s">
        <v>220</v>
      </c>
      <c r="G12" s="6" t="s">
        <v>224</v>
      </c>
    </row>
    <row r="13" spans="1:7">
      <c r="A13" s="4">
        <v>11</v>
      </c>
      <c r="B13" s="5" t="s">
        <v>233</v>
      </c>
      <c r="C13" s="6" t="s">
        <v>217</v>
      </c>
      <c r="D13" s="6" t="s">
        <v>231</v>
      </c>
      <c r="E13" s="4" t="s">
        <v>219</v>
      </c>
      <c r="F13" s="4" t="s">
        <v>220</v>
      </c>
      <c r="G13" s="6" t="s">
        <v>224</v>
      </c>
    </row>
    <row r="14" spans="1:7">
      <c r="A14" s="4">
        <v>12</v>
      </c>
      <c r="B14" s="5" t="s">
        <v>234</v>
      </c>
      <c r="C14" s="6" t="s">
        <v>217</v>
      </c>
      <c r="D14" s="6" t="s">
        <v>235</v>
      </c>
      <c r="E14" s="4" t="s">
        <v>219</v>
      </c>
      <c r="F14" s="4" t="s">
        <v>62</v>
      </c>
      <c r="G14" s="6" t="s">
        <v>224</v>
      </c>
    </row>
    <row r="15" spans="1:7">
      <c r="A15" s="4">
        <v>13</v>
      </c>
      <c r="B15" s="5" t="s">
        <v>236</v>
      </c>
      <c r="C15" s="6" t="s">
        <v>217</v>
      </c>
      <c r="D15" s="6" t="s">
        <v>237</v>
      </c>
      <c r="E15" s="4" t="s">
        <v>238</v>
      </c>
      <c r="F15" s="4" t="s">
        <v>58</v>
      </c>
      <c r="G15" s="6" t="s">
        <v>224</v>
      </c>
    </row>
    <row r="16" spans="1:7">
      <c r="A16" s="4">
        <v>14</v>
      </c>
      <c r="B16" s="5" t="s">
        <v>239</v>
      </c>
      <c r="C16" s="6" t="s">
        <v>240</v>
      </c>
      <c r="D16" s="6" t="s">
        <v>241</v>
      </c>
      <c r="E16" s="4" t="s">
        <v>202</v>
      </c>
      <c r="F16" s="4" t="s">
        <v>242</v>
      </c>
      <c r="G16" s="6" t="s">
        <v>243</v>
      </c>
    </row>
    <row r="17" spans="1:7">
      <c r="A17" s="4">
        <v>15</v>
      </c>
      <c r="B17" s="5" t="s">
        <v>244</v>
      </c>
      <c r="C17" s="6" t="s">
        <v>245</v>
      </c>
      <c r="D17" s="6" t="s">
        <v>246</v>
      </c>
      <c r="E17" s="4" t="s">
        <v>247</v>
      </c>
      <c r="F17" s="4" t="s">
        <v>248</v>
      </c>
      <c r="G17" s="6" t="s">
        <v>249</v>
      </c>
    </row>
    <row r="18" spans="1:7">
      <c r="A18" s="4">
        <v>16</v>
      </c>
      <c r="B18" s="5" t="s">
        <v>250</v>
      </c>
      <c r="C18" s="6" t="s">
        <v>251</v>
      </c>
      <c r="D18" s="6" t="s">
        <v>252</v>
      </c>
      <c r="E18" s="4" t="s">
        <v>247</v>
      </c>
      <c r="F18" s="4" t="s">
        <v>248</v>
      </c>
      <c r="G18" s="6"/>
    </row>
    <row r="19" spans="1:7">
      <c r="A19" s="4">
        <v>17</v>
      </c>
      <c r="B19" s="5" t="s">
        <v>253</v>
      </c>
      <c r="C19" s="6" t="s">
        <v>254</v>
      </c>
      <c r="D19" s="6" t="s">
        <v>241</v>
      </c>
      <c r="E19" s="4" t="s">
        <v>202</v>
      </c>
      <c r="F19" s="4" t="s">
        <v>248</v>
      </c>
      <c r="G19" s="6" t="s">
        <v>224</v>
      </c>
    </row>
    <row r="20" spans="1:7">
      <c r="A20" s="4">
        <v>18</v>
      </c>
      <c r="B20" s="5" t="s">
        <v>255</v>
      </c>
      <c r="C20" s="6" t="s">
        <v>251</v>
      </c>
      <c r="D20" s="6" t="s">
        <v>256</v>
      </c>
      <c r="E20" s="4" t="s">
        <v>247</v>
      </c>
      <c r="F20" s="4" t="s">
        <v>257</v>
      </c>
      <c r="G20" s="6" t="s">
        <v>224</v>
      </c>
    </row>
    <row r="21" spans="1:7">
      <c r="A21" s="4">
        <v>19</v>
      </c>
      <c r="B21" s="5" t="s">
        <v>258</v>
      </c>
      <c r="C21" s="6" t="s">
        <v>251</v>
      </c>
      <c r="D21" s="6" t="s">
        <v>259</v>
      </c>
      <c r="E21" s="4" t="s">
        <v>247</v>
      </c>
      <c r="F21" s="4" t="s">
        <v>257</v>
      </c>
      <c r="G21" s="6" t="s">
        <v>224</v>
      </c>
    </row>
    <row r="22" spans="1:7">
      <c r="A22" s="4">
        <v>20</v>
      </c>
      <c r="B22" s="5" t="s">
        <v>260</v>
      </c>
      <c r="C22" s="6" t="s">
        <v>261</v>
      </c>
      <c r="D22" s="6" t="s">
        <v>262</v>
      </c>
      <c r="E22" s="4" t="s">
        <v>263</v>
      </c>
      <c r="F22" s="4" t="s">
        <v>58</v>
      </c>
      <c r="G22" s="6" t="s">
        <v>224</v>
      </c>
    </row>
    <row r="23" spans="1:7">
      <c r="A23" s="4">
        <v>21</v>
      </c>
      <c r="B23" s="5" t="s">
        <v>264</v>
      </c>
      <c r="C23" s="6" t="s">
        <v>265</v>
      </c>
      <c r="D23" s="6" t="s">
        <v>266</v>
      </c>
      <c r="E23" s="4" t="s">
        <v>202</v>
      </c>
      <c r="F23" s="4" t="s">
        <v>220</v>
      </c>
      <c r="G23" s="6" t="s">
        <v>224</v>
      </c>
    </row>
    <row r="24" spans="1:7">
      <c r="A24" s="4">
        <v>22</v>
      </c>
      <c r="B24" s="5" t="s">
        <v>267</v>
      </c>
      <c r="C24" s="6" t="s">
        <v>251</v>
      </c>
      <c r="D24" s="6" t="s">
        <v>268</v>
      </c>
      <c r="E24" s="4" t="s">
        <v>202</v>
      </c>
      <c r="F24" s="4" t="s">
        <v>269</v>
      </c>
      <c r="G24" s="6" t="s">
        <v>224</v>
      </c>
    </row>
    <row r="25" spans="1:7">
      <c r="A25" s="4">
        <v>23</v>
      </c>
      <c r="B25" s="5" t="s">
        <v>270</v>
      </c>
      <c r="C25" s="6" t="s">
        <v>251</v>
      </c>
      <c r="D25" s="6" t="s">
        <v>271</v>
      </c>
      <c r="E25" s="4" t="s">
        <v>202</v>
      </c>
      <c r="F25" s="4" t="s">
        <v>269</v>
      </c>
      <c r="G25" s="6" t="s">
        <v>224</v>
      </c>
    </row>
    <row r="26" spans="1:7">
      <c r="A26" s="4">
        <v>24</v>
      </c>
      <c r="B26" s="5" t="s">
        <v>272</v>
      </c>
      <c r="C26" s="6" t="s">
        <v>251</v>
      </c>
      <c r="D26" s="6" t="s">
        <v>273</v>
      </c>
      <c r="E26" s="4" t="s">
        <v>202</v>
      </c>
      <c r="F26" s="4" t="s">
        <v>62</v>
      </c>
      <c r="G26" s="6" t="s">
        <v>224</v>
      </c>
    </row>
    <row r="27" spans="1:7">
      <c r="A27" s="4">
        <v>25</v>
      </c>
      <c r="B27" s="5" t="s">
        <v>274</v>
      </c>
      <c r="C27" s="6" t="s">
        <v>251</v>
      </c>
      <c r="D27" s="6" t="s">
        <v>275</v>
      </c>
      <c r="E27" s="4" t="s">
        <v>202</v>
      </c>
      <c r="F27" s="4" t="s">
        <v>220</v>
      </c>
      <c r="G27" s="6" t="s">
        <v>224</v>
      </c>
    </row>
    <row r="28" spans="1:7">
      <c r="A28" s="4">
        <v>26</v>
      </c>
      <c r="B28" s="5" t="s">
        <v>276</v>
      </c>
      <c r="C28" s="6" t="s">
        <v>251</v>
      </c>
      <c r="D28" s="6" t="s">
        <v>277</v>
      </c>
      <c r="E28" s="4" t="s">
        <v>202</v>
      </c>
      <c r="F28" s="4" t="s">
        <v>278</v>
      </c>
      <c r="G28" s="6" t="s">
        <v>224</v>
      </c>
    </row>
    <row r="29" spans="1:7">
      <c r="A29" s="4">
        <v>27</v>
      </c>
      <c r="B29" s="5" t="s">
        <v>279</v>
      </c>
      <c r="C29" s="6" t="s">
        <v>254</v>
      </c>
      <c r="D29" s="6" t="s">
        <v>241</v>
      </c>
      <c r="E29" s="4" t="s">
        <v>202</v>
      </c>
      <c r="F29" s="4" t="s">
        <v>248</v>
      </c>
      <c r="G29" s="6" t="s">
        <v>224</v>
      </c>
    </row>
    <row r="30" ht="22.5" spans="1:7">
      <c r="A30" s="4">
        <v>28</v>
      </c>
      <c r="B30" s="5" t="s">
        <v>280</v>
      </c>
      <c r="C30" s="5" t="s">
        <v>281</v>
      </c>
      <c r="D30" s="6" t="s">
        <v>282</v>
      </c>
      <c r="E30" s="4" t="s">
        <v>283</v>
      </c>
      <c r="F30" s="4" t="s">
        <v>284</v>
      </c>
      <c r="G30" s="5" t="s">
        <v>285</v>
      </c>
    </row>
    <row r="31" ht="22.5" spans="1:7">
      <c r="A31" s="4">
        <v>29</v>
      </c>
      <c r="B31" s="5" t="s">
        <v>286</v>
      </c>
      <c r="C31" s="5" t="s">
        <v>281</v>
      </c>
      <c r="D31" s="6" t="s">
        <v>287</v>
      </c>
      <c r="E31" s="4" t="s">
        <v>283</v>
      </c>
      <c r="F31" s="4" t="s">
        <v>284</v>
      </c>
      <c r="G31" s="5" t="s">
        <v>285</v>
      </c>
    </row>
    <row r="32" ht="22.5" spans="1:7">
      <c r="A32" s="4">
        <v>30</v>
      </c>
      <c r="B32" s="5" t="s">
        <v>288</v>
      </c>
      <c r="C32" s="5" t="s">
        <v>281</v>
      </c>
      <c r="D32" s="6" t="s">
        <v>289</v>
      </c>
      <c r="E32" s="4" t="s">
        <v>283</v>
      </c>
      <c r="F32" s="4" t="s">
        <v>284</v>
      </c>
      <c r="G32" s="5" t="s">
        <v>290</v>
      </c>
    </row>
    <row r="33" ht="22.5" spans="1:7">
      <c r="A33" s="4">
        <v>31</v>
      </c>
      <c r="B33" s="5" t="s">
        <v>291</v>
      </c>
      <c r="C33" s="5" t="s">
        <v>281</v>
      </c>
      <c r="D33" s="6" t="s">
        <v>292</v>
      </c>
      <c r="E33" s="4" t="s">
        <v>283</v>
      </c>
      <c r="F33" s="4" t="s">
        <v>284</v>
      </c>
      <c r="G33" s="5" t="s">
        <v>290</v>
      </c>
    </row>
    <row r="34" spans="1:7">
      <c r="A34" s="4">
        <v>32</v>
      </c>
      <c r="B34" s="5" t="s">
        <v>293</v>
      </c>
      <c r="C34" s="5" t="s">
        <v>294</v>
      </c>
      <c r="D34" s="6" t="s">
        <v>292</v>
      </c>
      <c r="E34" s="4" t="s">
        <v>219</v>
      </c>
      <c r="F34" s="4" t="s">
        <v>284</v>
      </c>
      <c r="G34" s="6" t="s">
        <v>295</v>
      </c>
    </row>
    <row r="35" spans="1:7">
      <c r="A35" s="4">
        <v>33</v>
      </c>
      <c r="B35" s="5" t="s">
        <v>296</v>
      </c>
      <c r="C35" s="6" t="s">
        <v>254</v>
      </c>
      <c r="D35" s="6" t="s">
        <v>297</v>
      </c>
      <c r="E35" s="4" t="s">
        <v>202</v>
      </c>
      <c r="F35" s="4" t="s">
        <v>248</v>
      </c>
      <c r="G35" s="6" t="s">
        <v>295</v>
      </c>
    </row>
    <row r="36" spans="1:7">
      <c r="A36" s="4">
        <v>34</v>
      </c>
      <c r="B36" s="5" t="s">
        <v>298</v>
      </c>
      <c r="C36" s="6" t="s">
        <v>254</v>
      </c>
      <c r="D36" s="6" t="s">
        <v>299</v>
      </c>
      <c r="E36" s="4" t="s">
        <v>202</v>
      </c>
      <c r="F36" s="4" t="s">
        <v>278</v>
      </c>
      <c r="G36" s="6" t="s">
        <v>300</v>
      </c>
    </row>
    <row r="37" spans="1:7">
      <c r="A37" s="4">
        <v>35</v>
      </c>
      <c r="B37" s="5" t="s">
        <v>301</v>
      </c>
      <c r="C37" s="6" t="s">
        <v>254</v>
      </c>
      <c r="D37" s="6" t="s">
        <v>302</v>
      </c>
      <c r="E37" s="4" t="s">
        <v>303</v>
      </c>
      <c r="F37" s="4" t="s">
        <v>304</v>
      </c>
      <c r="G37" s="6" t="s">
        <v>295</v>
      </c>
    </row>
    <row r="38" spans="1:7">
      <c r="A38" s="4">
        <v>36</v>
      </c>
      <c r="B38" s="5" t="s">
        <v>305</v>
      </c>
      <c r="C38" s="6" t="s">
        <v>306</v>
      </c>
      <c r="D38" s="6" t="s">
        <v>241</v>
      </c>
      <c r="E38" s="4" t="s">
        <v>263</v>
      </c>
      <c r="F38" s="4" t="s">
        <v>304</v>
      </c>
      <c r="G38" s="6" t="s">
        <v>307</v>
      </c>
    </row>
    <row r="39" spans="1:7">
      <c r="A39" s="4">
        <v>37</v>
      </c>
      <c r="B39" s="5" t="s">
        <v>308</v>
      </c>
      <c r="C39" s="6" t="s">
        <v>254</v>
      </c>
      <c r="D39" s="6" t="s">
        <v>309</v>
      </c>
      <c r="E39" s="4" t="s">
        <v>202</v>
      </c>
      <c r="F39" s="4" t="s">
        <v>248</v>
      </c>
      <c r="G39" s="6" t="s">
        <v>224</v>
      </c>
    </row>
    <row r="40" spans="1:7">
      <c r="A40" s="4">
        <v>38</v>
      </c>
      <c r="B40" s="5" t="s">
        <v>310</v>
      </c>
      <c r="C40" s="6" t="s">
        <v>254</v>
      </c>
      <c r="D40" s="6" t="s">
        <v>309</v>
      </c>
      <c r="E40" s="4" t="s">
        <v>202</v>
      </c>
      <c r="F40" s="4" t="s">
        <v>248</v>
      </c>
      <c r="G40" s="6" t="s">
        <v>224</v>
      </c>
    </row>
    <row r="41" spans="1:7">
      <c r="A41" s="4">
        <v>39</v>
      </c>
      <c r="B41" s="5" t="s">
        <v>311</v>
      </c>
      <c r="C41" s="6" t="s">
        <v>261</v>
      </c>
      <c r="D41" s="6" t="s">
        <v>312</v>
      </c>
      <c r="E41" s="4" t="s">
        <v>313</v>
      </c>
      <c r="F41" s="4" t="s">
        <v>284</v>
      </c>
      <c r="G41" s="6" t="s">
        <v>314</v>
      </c>
    </row>
    <row r="42" spans="1:7">
      <c r="A42" s="4">
        <v>40</v>
      </c>
      <c r="B42" s="5" t="s">
        <v>315</v>
      </c>
      <c r="C42" s="6" t="s">
        <v>251</v>
      </c>
      <c r="D42" s="6" t="s">
        <v>316</v>
      </c>
      <c r="E42" s="4" t="s">
        <v>247</v>
      </c>
      <c r="F42" s="4" t="s">
        <v>284</v>
      </c>
      <c r="G42" s="6" t="s">
        <v>317</v>
      </c>
    </row>
    <row r="43" spans="1:7">
      <c r="A43" s="4">
        <v>41</v>
      </c>
      <c r="B43" s="5" t="s">
        <v>318</v>
      </c>
      <c r="C43" s="6" t="s">
        <v>319</v>
      </c>
      <c r="D43" s="6" t="s">
        <v>320</v>
      </c>
      <c r="E43" s="4" t="s">
        <v>219</v>
      </c>
      <c r="F43" s="4" t="s">
        <v>321</v>
      </c>
      <c r="G43" s="6" t="s">
        <v>322</v>
      </c>
    </row>
    <row r="44" spans="1:7">
      <c r="A44" s="4">
        <v>42</v>
      </c>
      <c r="B44" s="5" t="s">
        <v>323</v>
      </c>
      <c r="C44" s="6" t="s">
        <v>319</v>
      </c>
      <c r="D44" s="6" t="s">
        <v>320</v>
      </c>
      <c r="E44" s="4" t="s">
        <v>219</v>
      </c>
      <c r="F44" s="4" t="s">
        <v>321</v>
      </c>
      <c r="G44" s="6" t="s">
        <v>322</v>
      </c>
    </row>
    <row r="45" spans="1:7">
      <c r="A45" s="4">
        <v>43</v>
      </c>
      <c r="B45" s="5" t="s">
        <v>324</v>
      </c>
      <c r="C45" s="6" t="s">
        <v>254</v>
      </c>
      <c r="D45" s="6" t="s">
        <v>325</v>
      </c>
      <c r="E45" s="4" t="s">
        <v>202</v>
      </c>
      <c r="F45" s="4" t="s">
        <v>304</v>
      </c>
      <c r="G45" s="6" t="s">
        <v>300</v>
      </c>
    </row>
    <row r="46" spans="1:7">
      <c r="A46" s="4">
        <v>44</v>
      </c>
      <c r="B46" s="5" t="s">
        <v>326</v>
      </c>
      <c r="C46" s="6" t="s">
        <v>327</v>
      </c>
      <c r="D46" s="6" t="s">
        <v>328</v>
      </c>
      <c r="E46" s="4" t="s">
        <v>219</v>
      </c>
      <c r="F46" s="4" t="s">
        <v>304</v>
      </c>
      <c r="G46" s="6" t="s">
        <v>300</v>
      </c>
    </row>
    <row r="47" spans="1:7">
      <c r="A47" s="8" t="s">
        <v>329</v>
      </c>
      <c r="B47" s="9"/>
      <c r="C47" s="9"/>
      <c r="D47" s="9"/>
      <c r="E47" s="9"/>
      <c r="F47" s="9"/>
      <c r="G47" s="9"/>
    </row>
    <row r="48" spans="1:7">
      <c r="A48" s="10"/>
      <c r="B48" s="10"/>
      <c r="C48" s="10"/>
      <c r="D48" s="10"/>
      <c r="E48" s="10"/>
      <c r="F48" s="10"/>
      <c r="G48" s="10"/>
    </row>
    <row r="49" spans="1:7">
      <c r="A49" s="10"/>
      <c r="B49" s="10"/>
      <c r="C49" s="10"/>
      <c r="D49" s="10"/>
      <c r="E49" s="10"/>
      <c r="F49" s="10"/>
      <c r="G49" s="10"/>
    </row>
    <row r="50" spans="1:7">
      <c r="A50" s="10"/>
      <c r="B50" s="10"/>
      <c r="C50" s="10"/>
      <c r="D50" s="10"/>
      <c r="E50" s="10"/>
      <c r="F50" s="10"/>
      <c r="G50" s="10"/>
    </row>
    <row r="51" spans="1:7">
      <c r="A51" s="10"/>
      <c r="B51" s="10"/>
      <c r="C51" s="10"/>
      <c r="D51" s="10"/>
      <c r="E51" s="10"/>
      <c r="F51" s="10"/>
      <c r="G51" s="10"/>
    </row>
    <row r="52" spans="1:7">
      <c r="A52" s="10"/>
      <c r="B52" s="10"/>
      <c r="C52" s="10"/>
      <c r="D52" s="10"/>
      <c r="E52" s="10"/>
      <c r="F52" s="10"/>
      <c r="G52" s="10"/>
    </row>
    <row r="53" spans="1:7">
      <c r="A53" s="10"/>
      <c r="B53" s="10"/>
      <c r="C53" s="10"/>
      <c r="D53" s="10"/>
      <c r="E53" s="10"/>
      <c r="F53" s="10"/>
      <c r="G53" s="10"/>
    </row>
    <row r="54" spans="1:7">
      <c r="A54" s="10"/>
      <c r="B54" s="10"/>
      <c r="C54" s="10"/>
      <c r="D54" s="10"/>
      <c r="E54" s="10"/>
      <c r="F54" s="10"/>
      <c r="G54" s="10"/>
    </row>
    <row r="55" spans="1:7">
      <c r="A55" s="10"/>
      <c r="B55" s="10"/>
      <c r="C55" s="10"/>
      <c r="D55" s="10"/>
      <c r="E55" s="10"/>
      <c r="F55" s="10"/>
      <c r="G55" s="10"/>
    </row>
    <row r="56" spans="1:7">
      <c r="A56" s="10"/>
      <c r="B56" s="10"/>
      <c r="C56" s="10"/>
      <c r="D56" s="10"/>
      <c r="E56" s="10"/>
      <c r="F56" s="10"/>
      <c r="G56" s="10"/>
    </row>
    <row r="57" spans="1:7">
      <c r="A57" s="10"/>
      <c r="B57" s="10"/>
      <c r="C57" s="10"/>
      <c r="D57" s="10"/>
      <c r="E57" s="10"/>
      <c r="F57" s="10"/>
      <c r="G57" s="10"/>
    </row>
    <row r="58" spans="1:7">
      <c r="A58" s="10"/>
      <c r="B58" s="10"/>
      <c r="C58" s="10"/>
      <c r="D58" s="10"/>
      <c r="E58" s="10"/>
      <c r="F58" s="10"/>
      <c r="G58" s="10"/>
    </row>
    <row r="59" spans="1:7">
      <c r="A59" s="10"/>
      <c r="B59" s="10"/>
      <c r="C59" s="10"/>
      <c r="D59" s="10"/>
      <c r="E59" s="10"/>
      <c r="F59" s="10"/>
      <c r="G59" s="10"/>
    </row>
    <row r="60" spans="1:7">
      <c r="A60" s="10"/>
      <c r="B60" s="10"/>
      <c r="C60" s="10"/>
      <c r="D60" s="10"/>
      <c r="E60" s="10"/>
      <c r="F60" s="10"/>
      <c r="G60" s="10"/>
    </row>
    <row r="61" spans="1:7">
      <c r="A61" s="10"/>
      <c r="B61" s="10"/>
      <c r="C61" s="10"/>
      <c r="D61" s="10"/>
      <c r="E61" s="10"/>
      <c r="F61" s="10"/>
      <c r="G61" s="10"/>
    </row>
    <row r="62" spans="1:7">
      <c r="A62" s="10"/>
      <c r="B62" s="10"/>
      <c r="C62" s="10"/>
      <c r="D62" s="10"/>
      <c r="E62" s="10"/>
      <c r="F62" s="10"/>
      <c r="G62" s="10"/>
    </row>
    <row r="63" spans="1:7">
      <c r="A63" s="10"/>
      <c r="B63" s="10"/>
      <c r="C63" s="10"/>
      <c r="D63" s="10"/>
      <c r="E63" s="10"/>
      <c r="F63" s="10"/>
      <c r="G63" s="10"/>
    </row>
    <row r="64" spans="1:7">
      <c r="A64" s="10"/>
      <c r="B64" s="10"/>
      <c r="C64" s="10"/>
      <c r="D64" s="10"/>
      <c r="E64" s="10"/>
      <c r="F64" s="10"/>
      <c r="G64" s="10"/>
    </row>
    <row r="65" spans="1:7">
      <c r="A65" s="10"/>
      <c r="B65" s="10"/>
      <c r="C65" s="10"/>
      <c r="D65" s="10"/>
      <c r="E65" s="10"/>
      <c r="F65" s="10"/>
      <c r="G65" s="10"/>
    </row>
    <row r="66" spans="1:7">
      <c r="A66" s="10"/>
      <c r="B66" s="10"/>
      <c r="C66" s="10"/>
      <c r="D66" s="10"/>
      <c r="E66" s="10"/>
      <c r="F66" s="10"/>
      <c r="G66" s="10"/>
    </row>
    <row r="67" spans="1:7">
      <c r="A67" s="10"/>
      <c r="B67" s="10"/>
      <c r="C67" s="10"/>
      <c r="D67" s="10"/>
      <c r="E67" s="10"/>
      <c r="F67" s="10"/>
      <c r="G67" s="10"/>
    </row>
    <row r="68" spans="1:7">
      <c r="A68" s="10"/>
      <c r="B68" s="10"/>
      <c r="C68" s="10"/>
      <c r="D68" s="10"/>
      <c r="E68" s="10"/>
      <c r="F68" s="10"/>
      <c r="G68" s="10"/>
    </row>
    <row r="69" spans="1:7">
      <c r="A69" s="10"/>
      <c r="B69" s="10"/>
      <c r="C69" s="10"/>
      <c r="D69" s="10"/>
      <c r="E69" s="10"/>
      <c r="F69" s="10"/>
      <c r="G69" s="10"/>
    </row>
    <row r="70" spans="1:7">
      <c r="A70" s="10"/>
      <c r="B70" s="10"/>
      <c r="C70" s="10"/>
      <c r="D70" s="10"/>
      <c r="E70" s="10"/>
      <c r="F70" s="10"/>
      <c r="G70" s="10"/>
    </row>
    <row r="71" spans="1:7">
      <c r="A71" s="10"/>
      <c r="B71" s="10"/>
      <c r="C71" s="10"/>
      <c r="D71" s="10"/>
      <c r="E71" s="10"/>
      <c r="F71" s="10"/>
      <c r="G71" s="10"/>
    </row>
    <row r="72" spans="1:7">
      <c r="A72" s="10"/>
      <c r="B72" s="10"/>
      <c r="C72" s="10"/>
      <c r="D72" s="10"/>
      <c r="E72" s="10"/>
      <c r="F72" s="10"/>
      <c r="G72" s="10"/>
    </row>
    <row r="73" spans="1:7">
      <c r="A73" s="10"/>
      <c r="B73" s="10"/>
      <c r="C73" s="10"/>
      <c r="D73" s="10"/>
      <c r="E73" s="10"/>
      <c r="F73" s="10"/>
      <c r="G73" s="10"/>
    </row>
    <row r="74" spans="1:7">
      <c r="A74" s="10"/>
      <c r="B74" s="10"/>
      <c r="C74" s="10"/>
      <c r="D74" s="10"/>
      <c r="E74" s="10"/>
      <c r="F74" s="10"/>
      <c r="G74" s="10"/>
    </row>
    <row r="75" spans="1:7">
      <c r="A75" s="10"/>
      <c r="B75" s="10"/>
      <c r="C75" s="10"/>
      <c r="D75" s="10"/>
      <c r="E75" s="10"/>
      <c r="F75" s="10"/>
      <c r="G75" s="10"/>
    </row>
    <row r="76" spans="1:7">
      <c r="A76" s="10"/>
      <c r="B76" s="10"/>
      <c r="C76" s="10"/>
      <c r="D76" s="10"/>
      <c r="E76" s="10"/>
      <c r="F76" s="10"/>
      <c r="G76" s="10"/>
    </row>
    <row r="77" spans="1:7">
      <c r="A77" s="10"/>
      <c r="B77" s="10"/>
      <c r="C77" s="10"/>
      <c r="D77" s="10"/>
      <c r="E77" s="10"/>
      <c r="F77" s="10"/>
      <c r="G77" s="10"/>
    </row>
    <row r="78" spans="1:7">
      <c r="A78" s="10"/>
      <c r="B78" s="10"/>
      <c r="C78" s="10"/>
      <c r="D78" s="10"/>
      <c r="E78" s="10"/>
      <c r="F78" s="10"/>
      <c r="G78" s="10"/>
    </row>
    <row r="79" spans="1:7">
      <c r="A79" s="10"/>
      <c r="B79" s="10"/>
      <c r="C79" s="10"/>
      <c r="D79" s="10"/>
      <c r="E79" s="10"/>
      <c r="F79" s="10"/>
      <c r="G79" s="10"/>
    </row>
    <row r="80" spans="1:7">
      <c r="A80" s="10"/>
      <c r="B80" s="10"/>
      <c r="C80" s="10"/>
      <c r="D80" s="10"/>
      <c r="E80" s="10"/>
      <c r="F80" s="10"/>
      <c r="G80" s="10"/>
    </row>
    <row r="81" spans="1:7">
      <c r="A81" s="10"/>
      <c r="B81" s="10"/>
      <c r="C81" s="10"/>
      <c r="D81" s="10"/>
      <c r="E81" s="10"/>
      <c r="F81" s="10"/>
      <c r="G81" s="10"/>
    </row>
    <row r="82" spans="1:7">
      <c r="A82" s="10"/>
      <c r="B82" s="10"/>
      <c r="C82" s="10"/>
      <c r="D82" s="10"/>
      <c r="E82" s="10"/>
      <c r="F82" s="10"/>
      <c r="G82" s="10"/>
    </row>
    <row r="83" spans="1:7">
      <c r="A83" s="10"/>
      <c r="B83" s="10"/>
      <c r="C83" s="10"/>
      <c r="D83" s="10"/>
      <c r="E83" s="10"/>
      <c r="F83" s="10"/>
      <c r="G83" s="10"/>
    </row>
    <row r="84" spans="1:7">
      <c r="A84" s="10"/>
      <c r="B84" s="10"/>
      <c r="C84" s="10"/>
      <c r="D84" s="10"/>
      <c r="E84" s="10"/>
      <c r="F84" s="10"/>
      <c r="G84" s="10"/>
    </row>
    <row r="85" spans="1:7">
      <c r="A85" s="10"/>
      <c r="B85" s="10"/>
      <c r="C85" s="10"/>
      <c r="D85" s="10"/>
      <c r="E85" s="10"/>
      <c r="F85" s="10"/>
      <c r="G85" s="10"/>
    </row>
    <row r="86" spans="1:7">
      <c r="A86" s="10"/>
      <c r="B86" s="10"/>
      <c r="C86" s="10"/>
      <c r="D86" s="10"/>
      <c r="E86" s="10"/>
      <c r="F86" s="10"/>
      <c r="G86" s="10"/>
    </row>
    <row r="87" spans="1:7">
      <c r="A87" s="10"/>
      <c r="B87" s="10"/>
      <c r="C87" s="10"/>
      <c r="D87" s="10"/>
      <c r="E87" s="10"/>
      <c r="F87" s="10"/>
      <c r="G87" s="10"/>
    </row>
    <row r="88" spans="1:7">
      <c r="A88" s="10"/>
      <c r="B88" s="10"/>
      <c r="C88" s="10"/>
      <c r="D88" s="10"/>
      <c r="E88" s="10"/>
      <c r="F88" s="10"/>
      <c r="G88" s="10"/>
    </row>
    <row r="89" spans="1:7">
      <c r="A89" s="10"/>
      <c r="B89" s="10"/>
      <c r="C89" s="10"/>
      <c r="D89" s="10"/>
      <c r="E89" s="10"/>
      <c r="F89" s="10"/>
      <c r="G89" s="10"/>
    </row>
    <row r="90" spans="1:7">
      <c r="A90" s="10"/>
      <c r="B90" s="10"/>
      <c r="C90" s="10"/>
      <c r="D90" s="10"/>
      <c r="E90" s="10"/>
      <c r="F90" s="10"/>
      <c r="G90" s="10"/>
    </row>
    <row r="91" spans="1:7">
      <c r="A91" s="10"/>
      <c r="B91" s="10"/>
      <c r="C91" s="10"/>
      <c r="D91" s="10"/>
      <c r="E91" s="10"/>
      <c r="F91" s="10"/>
      <c r="G91" s="10"/>
    </row>
    <row r="92" spans="1:7">
      <c r="A92" s="10"/>
      <c r="B92" s="10"/>
      <c r="C92" s="10"/>
      <c r="D92" s="10"/>
      <c r="E92" s="10"/>
      <c r="F92" s="10"/>
      <c r="G92" s="10"/>
    </row>
    <row r="93" spans="1:7">
      <c r="A93" s="10"/>
      <c r="B93" s="10"/>
      <c r="C93" s="10"/>
      <c r="D93" s="10"/>
      <c r="E93" s="10"/>
      <c r="F93" s="10"/>
      <c r="G93" s="10"/>
    </row>
    <row r="94" spans="1:7">
      <c r="A94" s="10"/>
      <c r="B94" s="10"/>
      <c r="C94" s="10"/>
      <c r="D94" s="10"/>
      <c r="E94" s="10"/>
      <c r="F94" s="10"/>
      <c r="G94" s="10"/>
    </row>
    <row r="95" spans="1:7">
      <c r="A95" s="10"/>
      <c r="B95" s="10"/>
      <c r="C95" s="10"/>
      <c r="D95" s="10"/>
      <c r="E95" s="10"/>
      <c r="F95" s="10"/>
      <c r="G95" s="10"/>
    </row>
    <row r="96" spans="1:7">
      <c r="A96" s="10"/>
      <c r="B96" s="10"/>
      <c r="C96" s="10"/>
      <c r="D96" s="10"/>
      <c r="E96" s="10"/>
      <c r="F96" s="10"/>
      <c r="G96" s="10"/>
    </row>
    <row r="97" spans="1:7">
      <c r="A97" s="10"/>
      <c r="B97" s="10"/>
      <c r="C97" s="10"/>
      <c r="D97" s="10"/>
      <c r="E97" s="10"/>
      <c r="F97" s="10"/>
      <c r="G97" s="10"/>
    </row>
    <row r="98" spans="1:7">
      <c r="A98" s="10"/>
      <c r="B98" s="10"/>
      <c r="C98" s="10"/>
      <c r="D98" s="10"/>
      <c r="E98" s="10"/>
      <c r="F98" s="10"/>
      <c r="G98" s="10"/>
    </row>
    <row r="99" spans="1:7">
      <c r="A99" s="10"/>
      <c r="B99" s="10"/>
      <c r="C99" s="10"/>
      <c r="D99" s="10"/>
      <c r="E99" s="10"/>
      <c r="F99" s="10"/>
      <c r="G99" s="10"/>
    </row>
    <row r="100" spans="1:7">
      <c r="A100" s="10"/>
      <c r="B100" s="10"/>
      <c r="C100" s="10"/>
      <c r="D100" s="10"/>
      <c r="E100" s="10"/>
      <c r="F100" s="10"/>
      <c r="G100" s="10"/>
    </row>
    <row r="101" spans="1:7">
      <c r="A101" s="10"/>
      <c r="B101" s="10"/>
      <c r="C101" s="10"/>
      <c r="D101" s="10"/>
      <c r="E101" s="10"/>
      <c r="F101" s="10"/>
      <c r="G101" s="10"/>
    </row>
    <row r="102" spans="1:7">
      <c r="A102" s="10"/>
      <c r="B102" s="10"/>
      <c r="C102" s="10"/>
      <c r="D102" s="10"/>
      <c r="E102" s="10"/>
      <c r="F102" s="10"/>
      <c r="G102" s="10"/>
    </row>
    <row r="103" spans="1:7">
      <c r="A103" s="10"/>
      <c r="B103" s="10"/>
      <c r="C103" s="10"/>
      <c r="D103" s="10"/>
      <c r="E103" s="10"/>
      <c r="F103" s="10"/>
      <c r="G103" s="10"/>
    </row>
    <row r="104" spans="1:7">
      <c r="A104" s="10"/>
      <c r="B104" s="10"/>
      <c r="C104" s="10"/>
      <c r="D104" s="10"/>
      <c r="E104" s="10"/>
      <c r="F104" s="10"/>
      <c r="G104" s="10"/>
    </row>
    <row r="105" spans="1:7">
      <c r="A105" s="10"/>
      <c r="B105" s="10"/>
      <c r="C105" s="10"/>
      <c r="D105" s="10"/>
      <c r="E105" s="10"/>
      <c r="F105" s="10"/>
      <c r="G105" s="10"/>
    </row>
    <row r="106" spans="1:7">
      <c r="A106" s="10"/>
      <c r="B106" s="10"/>
      <c r="C106" s="10"/>
      <c r="D106" s="10"/>
      <c r="E106" s="10"/>
      <c r="F106" s="10"/>
      <c r="G106" s="10"/>
    </row>
    <row r="107" spans="1:7">
      <c r="A107" s="10"/>
      <c r="B107" s="10"/>
      <c r="C107" s="10"/>
      <c r="D107" s="10"/>
      <c r="E107" s="10"/>
      <c r="F107" s="10"/>
      <c r="G107" s="10"/>
    </row>
    <row r="108" spans="1:7">
      <c r="A108" s="10"/>
      <c r="B108" s="10"/>
      <c r="C108" s="10"/>
      <c r="D108" s="10"/>
      <c r="E108" s="10"/>
      <c r="F108" s="10"/>
      <c r="G108" s="10"/>
    </row>
    <row r="109" spans="1:7">
      <c r="A109" s="10"/>
      <c r="B109" s="10"/>
      <c r="C109" s="10"/>
      <c r="D109" s="10"/>
      <c r="E109" s="10"/>
      <c r="F109" s="10"/>
      <c r="G109" s="10"/>
    </row>
    <row r="110" spans="1:7">
      <c r="A110" s="10"/>
      <c r="B110" s="10"/>
      <c r="C110" s="10"/>
      <c r="D110" s="10"/>
      <c r="E110" s="10"/>
      <c r="F110" s="10"/>
      <c r="G110" s="10"/>
    </row>
    <row r="111" spans="1:7">
      <c r="A111" s="10"/>
      <c r="B111" s="10"/>
      <c r="C111" s="10"/>
      <c r="D111" s="10"/>
      <c r="E111" s="10"/>
      <c r="F111" s="10"/>
      <c r="G111" s="10"/>
    </row>
    <row r="112" spans="1:7">
      <c r="A112" s="10"/>
      <c r="B112" s="10"/>
      <c r="C112" s="10"/>
      <c r="D112" s="10"/>
      <c r="E112" s="10"/>
      <c r="F112" s="10"/>
      <c r="G112" s="10"/>
    </row>
    <row r="113" spans="1:7">
      <c r="A113" s="10"/>
      <c r="B113" s="10"/>
      <c r="C113" s="10"/>
      <c r="D113" s="10"/>
      <c r="E113" s="10"/>
      <c r="F113" s="10"/>
      <c r="G113" s="10"/>
    </row>
    <row r="114" spans="1:7">
      <c r="A114" s="10"/>
      <c r="B114" s="10"/>
      <c r="C114" s="10"/>
      <c r="D114" s="10"/>
      <c r="E114" s="10"/>
      <c r="F114" s="10"/>
      <c r="G114" s="10"/>
    </row>
  </sheetData>
  <mergeCells count="2">
    <mergeCell ref="A1:G1"/>
    <mergeCell ref="A47:G4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大维装饰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预算表头</vt:lpstr>
      <vt:lpstr>工程预算表 </vt:lpstr>
      <vt:lpstr>辅材采购表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陶帮东</cp:lastModifiedBy>
  <dcterms:created xsi:type="dcterms:W3CDTF">2002-06-10T18:43:00Z</dcterms:created>
  <cp:lastPrinted>2017-12-06T05:30:00Z</cp:lastPrinted>
  <dcterms:modified xsi:type="dcterms:W3CDTF">2020-05-28T07:22:25Z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